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6"/>
  <workbookPr defaultThemeVersion="124226"/>
  <mc:AlternateContent xmlns:mc="http://schemas.openxmlformats.org/markup-compatibility/2006">
    <mc:Choice Requires="x15">
      <x15ac:absPath xmlns:x15ac="http://schemas.microsoft.com/office/spreadsheetml/2010/11/ac" url="S:\HR\Pensions\Willis Towers Watson Transition\3. Training\I2\"/>
    </mc:Choice>
  </mc:AlternateContent>
  <xr:revisionPtr revIDLastSave="0" documentId="11_CEE46C0EF2EB3C943374A2CB72FE4A34C6BB6EF2" xr6:coauthVersionLast="47" xr6:coauthVersionMax="47" xr10:uidLastSave="{00000000-0000-0000-0000-000000000000}"/>
  <bookViews>
    <workbookView xWindow="0" yWindow="0" windowWidth="16610" windowHeight="7800" firstSheet="2" activeTab="2" xr2:uid="{00000000-000D-0000-FFFF-FFFF00000000}"/>
  </bookViews>
  <sheets>
    <sheet name="Version Control" sheetId="11" r:id="rId1"/>
    <sheet name="General Information" sheetId="6" r:id="rId2"/>
    <sheet name="Financial Layout" sheetId="14" r:id="rId3"/>
    <sheet name="sFTP" sheetId="15" r:id="rId4"/>
    <sheet name="Payroll cycles" sheetId="16" r:id="rId5"/>
    <sheet name="Tables" sheetId="5" r:id="rId6"/>
    <sheet name="Interface testing Scenarios" sheetId="17" r:id="rId7"/>
    <sheet name="Interface testing log" sheetId="9" state="hidden" r:id="rId8"/>
  </sheets>
  <definedNames>
    <definedName name="_xlnm._FilterDatabase" localSheetId="2" hidden="1">'Financial Layout'!$A$14:$J$55</definedName>
    <definedName name="_xlnm._FilterDatabase" localSheetId="7" hidden="1">'Interface testing log'!$A$5:$G$41</definedName>
    <definedName name="_xlnm._FilterDatabase" localSheetId="6" hidden="1">'Interface testing Scenarios'!$A$6:$D$56</definedName>
    <definedName name="_xlnm._FilterDatabase" localSheetId="0" hidden="1">'Version Control'!$A$25:$H$35</definedName>
    <definedName name="_xlnm.Print_Titles" localSheetId="2">'Financial Layout'!$14:$15</definedName>
    <definedName name="_xlnm.Print_Titles" localSheetId="1">'General Information'!$1:$7</definedName>
    <definedName name="_xlnm.Print_Titles" localSheetId="0">'Version Control'!$23:$25</definedName>
    <definedName name="TP_Footer_User" hidden="1">"katherine Brazel"</definedName>
    <definedName name="TP_Footer_Version" hidden="1">"v4.00"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7" l="1"/>
  <c r="A8" i="17"/>
  <c r="A9" i="17" s="1"/>
  <c r="A10" i="17" s="1"/>
  <c r="A11" i="17" s="1"/>
  <c r="A12" i="17" s="1"/>
  <c r="A13" i="17" s="1"/>
  <c r="A14" i="17" s="1"/>
  <c r="A15" i="17" s="1"/>
  <c r="A16" i="17" s="1"/>
  <c r="A17" i="17" s="1"/>
  <c r="A18" i="17" s="1"/>
  <c r="A19" i="17" s="1"/>
  <c r="A20" i="17" s="1"/>
  <c r="A21" i="17" s="1"/>
  <c r="A22" i="17" s="1"/>
  <c r="A23" i="17" s="1"/>
  <c r="A24" i="17" s="1"/>
  <c r="A25" i="17" s="1"/>
  <c r="A26" i="17" s="1"/>
  <c r="A27" i="17" s="1"/>
  <c r="A27" i="11"/>
  <c r="A28" i="11"/>
  <c r="A29" i="11" s="1"/>
  <c r="A30" i="11" s="1"/>
  <c r="A31" i="11" s="1"/>
  <c r="A32" i="11" s="1"/>
  <c r="A33" i="11" s="1"/>
  <c r="A34" i="11" s="1"/>
  <c r="A3" i="5"/>
  <c r="A3" i="16"/>
  <c r="A3" i="14"/>
  <c r="A3" i="15"/>
  <c r="A3" i="6"/>
  <c r="E3" i="9"/>
  <c r="A28" i="17" l="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alcChain>
</file>

<file path=xl/sharedStrings.xml><?xml version="1.0" encoding="utf-8"?>
<sst xmlns="http://schemas.openxmlformats.org/spreadsheetml/2006/main" count="482" uniqueCount="300">
  <si>
    <t>WSIB</t>
  </si>
  <si>
    <t>ONGOING DATA INTERFACE REQUIREMENTS - I2</t>
  </si>
  <si>
    <t/>
  </si>
  <si>
    <t>VERSION CONTROL</t>
  </si>
  <si>
    <t>Version Number</t>
  </si>
  <si>
    <t>Date</t>
  </si>
  <si>
    <t>Author</t>
  </si>
  <si>
    <t>Comment</t>
  </si>
  <si>
    <t>Nadine Lavoie</t>
  </si>
  <si>
    <t>Initial version</t>
  </si>
  <si>
    <t>Updated version following I-1 discussion and receipt of Payroll Interfaces 2012 document</t>
  </si>
  <si>
    <t>Pier Olivier Béliveau</t>
  </si>
  <si>
    <t>Updated version following WSIB comments. Comments included in this version.</t>
  </si>
  <si>
    <t>Robert Cardinali</t>
  </si>
  <si>
    <t>Updated comments for 1) RetroEarns, 2) PensSal, 6) CPP Start Date, 8) EmployeeNo</t>
  </si>
  <si>
    <t>Patricia Fedrigoni / Kamalesh Motwani</t>
  </si>
  <si>
    <t>Added item 9), Financial Tab noted Payroll location field not needed rows #74 and #75 hidden. Updated comment to 1)</t>
  </si>
  <si>
    <t>Patricia Fedrigoni</t>
  </si>
  <si>
    <t>Updated comments for 1) RetroEarns - a  new field for RetroEarns (prior year) is required
Added item 10) BB bucket's for SWA's are not applicable</t>
  </si>
  <si>
    <t>Updated version following WSIB v4.3 comments and added a column to identify fields that are not required for the SWA's.
Added item #11 below and added the tab 'Interface testing Scenarios'.</t>
  </si>
  <si>
    <t>Updated comments under #11 may want to create a separate field. The NonPensSal is used for STD Partial (41+) and LTD Partial, and also updated Financial Layout line 25 with this comment.</t>
  </si>
  <si>
    <t>Added comment #12 relating to the Prior Years Retro Earnings</t>
  </si>
  <si>
    <t>Updated version following meeting with ADP</t>
  </si>
  <si>
    <t>Updated Financial Layout and Interface testing scenarios tabs to reflect decision to have 5 buyback buckets (4 EPP, 1 ESPP)</t>
  </si>
  <si>
    <t>Updated the file name to remove the '.PAY' and update it to '.txt'.</t>
  </si>
  <si>
    <t>Updated the file name for the date stamp.</t>
  </si>
  <si>
    <t>ACTION ITEMS</t>
  </si>
  <si>
    <t>No.</t>
  </si>
  <si>
    <t>Tab</t>
  </si>
  <si>
    <t>Field</t>
  </si>
  <si>
    <t>Action</t>
  </si>
  <si>
    <t>Who</t>
  </si>
  <si>
    <t>MEETING NOTES - CLIENT CALL</t>
  </si>
  <si>
    <t>Specs Updated?</t>
  </si>
  <si>
    <t>Financial Layout</t>
  </si>
  <si>
    <r>
      <t xml:space="preserve">RetroEarns
</t>
    </r>
    <r>
      <rPr>
        <sz val="10"/>
        <color rgb="FFFF0000"/>
        <rFont val="Arial"/>
        <family val="2"/>
      </rPr>
      <t>(T4Salary)
New Field required:
RetroEarns
(for prior years) - field name TBC
Note: this new field will also apply to SWA's</t>
    </r>
  </si>
  <si>
    <r>
      <rPr>
        <b/>
        <sz val="10"/>
        <rFont val="Arial"/>
        <family val="2"/>
      </rPr>
      <t>Recommended label</t>
    </r>
    <r>
      <rPr>
        <sz val="10"/>
        <rFont val="Arial"/>
        <family val="2"/>
      </rPr>
      <t>: PensionRetroEarns</t>
    </r>
    <r>
      <rPr>
        <b/>
        <sz val="10"/>
        <rFont val="Arial"/>
        <family val="2"/>
      </rPr>
      <t xml:space="preserve">
</t>
    </r>
    <r>
      <rPr>
        <sz val="10"/>
        <rFont val="Arial"/>
        <family val="2"/>
      </rPr>
      <t xml:space="preserve">Q: Does WTW need prior year of retro earnings separated? (broken down by year)
</t>
    </r>
    <r>
      <rPr>
        <b/>
        <sz val="10"/>
        <rFont val="Arial"/>
        <family val="2"/>
      </rPr>
      <t>Payroll confirmation:</t>
    </r>
    <r>
      <rPr>
        <sz val="10"/>
        <rFont val="Arial"/>
        <family val="2"/>
      </rPr>
      <t xml:space="preserve"> If so, this is a manual process for Payroll confirmed by Una 9/28/2018 (eg. if a lump sum payment is made in 2018 including retro earnings for 2016 and 2017 - the retro can be provided for 2018 and one lump sum for the prior years (2016 and 2017 calendar year). 
</t>
    </r>
    <r>
      <rPr>
        <sz val="10"/>
        <color rgb="FFFF0000"/>
        <rFont val="Arial"/>
        <family val="2"/>
      </rPr>
      <t>WSIB - 2018/11/09: 
RetroEarnings (T4Salary) field - will only represent the lump sum payment made for the current year. 
In the example above the RetroEarnings (T4Salary) field - will only provide the lump sum payment representing the current year (2018) and the employee contributions for 2018.
The lump sum payment for prior years will pass on the new field - TBC</t>
    </r>
    <r>
      <rPr>
        <sz val="10"/>
        <rFont val="Arial"/>
        <family val="2"/>
      </rPr>
      <t xml:space="preserve">
</t>
    </r>
  </si>
  <si>
    <t>Closed</t>
  </si>
  <si>
    <r>
      <t>WTW 2018/10/03 - Earnings are used for the contribution monitoring process only. We would only need them separate if a different contribution formula is applied for each year. If the contribution formula for these earmings is based on the current year contribution formula pays then they can be kept in the same field.
Label changed in layout.
WSIB 2018/10/17: Payroll has confirmed that retro payments are included as part of the regular base pay for that pay period and apply the current contribution rate.
Question: Will WTW calculate the same way to validation these contributions?.
WSIB - 2018/10/25: WSIB will meet internally and will get back to WTW concerning how contributions should be determined for retroactive earnings in respect of a prior year.</t>
    </r>
    <r>
      <rPr>
        <sz val="10"/>
        <color rgb="FFFF0000"/>
        <rFont val="Arial"/>
        <family val="2"/>
      </rPr>
      <t xml:space="preserve">
WSIB - 2018/11/09: WSIB met internally (Pensions and Payroll), requesting to add a new field on the I2 requirements to capture retro earnings for the lump sum payment for prior years. This field will only pass the lump sum payment with </t>
    </r>
    <r>
      <rPr>
        <u/>
        <sz val="10"/>
        <color rgb="FFFF0000"/>
        <rFont val="Arial"/>
        <family val="2"/>
      </rPr>
      <t>no</t>
    </r>
    <r>
      <rPr>
        <sz val="10"/>
        <color rgb="FFFF0000"/>
        <rFont val="Arial"/>
        <family val="2"/>
      </rPr>
      <t xml:space="preserve"> employee contributions being deducted. The LS will pass to WTW for information purposes only (without any ee contribution deductions). 
TBD with WTW - recalculation required on: 
(1) the ee contributions - based on the contributions made by the member for the respective years vs the contributions the member should have made on the new salary rates provided on the I1s (with the effective dates) for the prior years that are owing to the Plan.  Written communication will be required to the member relating to the amount of ee contrs owing - to be made by the member as a lump sum (by cheque). 
(2) WTW to recalculate the amended PA's and report to Payroll for CRA filing. 
(3) once cheque is received by member, confirmation letter to be issued to member to include the contrs made for income tax purposes.
</t>
    </r>
    <r>
      <rPr>
        <sz val="10"/>
        <rFont val="Arial"/>
        <family val="2"/>
      </rPr>
      <t>WTW 2018/11/15 - Field added in the layout. RAID log item added as a process item.
+F1</t>
    </r>
  </si>
  <si>
    <t>10/3/2018
11/15/2018</t>
  </si>
  <si>
    <r>
      <t xml:space="preserve">PensSal
</t>
    </r>
    <r>
      <rPr>
        <sz val="10"/>
        <color rgb="FFFF0000"/>
        <rFont val="Arial"/>
        <family val="2"/>
      </rPr>
      <t>(EarnedSalary)</t>
    </r>
  </si>
  <si>
    <r>
      <rPr>
        <b/>
        <sz val="10"/>
        <rFont val="Arial"/>
        <family val="2"/>
      </rPr>
      <t>Information for WTW:</t>
    </r>
    <r>
      <rPr>
        <sz val="10"/>
        <rFont val="Arial"/>
        <family val="2"/>
      </rPr>
      <t xml:space="preserve">
The amount in this fields includes the "percentage in-lieu of benefits". 
Please note that the "In-lieu of Percentage" is passed to WTW on the </t>
    </r>
    <r>
      <rPr>
        <sz val="10"/>
        <rFont val="Book Antiqua"/>
        <family val="1"/>
      </rPr>
      <t>I-1</t>
    </r>
    <r>
      <rPr>
        <sz val="10"/>
        <rFont val="Arial"/>
        <family val="2"/>
      </rPr>
      <t xml:space="preserve"> interface in Pay Rate Data file. The Salary Admin Plan Table in </t>
    </r>
    <r>
      <rPr>
        <sz val="10"/>
        <rFont val="Book Antiqua"/>
        <family val="1"/>
      </rPr>
      <t>I-1</t>
    </r>
    <r>
      <rPr>
        <sz val="10"/>
        <rFont val="Arial"/>
        <family val="2"/>
      </rPr>
      <t xml:space="preserve"> requirements document (Section 5.3) lists percentage by which the 'Comp Rate' is increased per 'Salary Plan' in payments received by an employee “in Lieu of benefits” which is Non-Pensionable. </t>
    </r>
  </si>
  <si>
    <t xml:space="preserve">WTW 2018/10/03 - Earnings are used for the contribution monitoring process only. Technically, if an employee has 'in Lieu' he is not a member of the plan.
WSIB 2018/10/17 - As per the conversation on 2018/10/16 the above statement is incorrect. (A temp member may join the plan after 24 months and still be a temp employee). Also this field includes additional earnings for "% in lieu of benefits" this amount would need to be removed for calculations </t>
  </si>
  <si>
    <t>N/A</t>
  </si>
  <si>
    <r>
      <t xml:space="preserve">PaidHours
</t>
    </r>
    <r>
      <rPr>
        <sz val="10"/>
        <color rgb="FFFF0000"/>
        <rFont val="Arial"/>
        <family val="2"/>
      </rPr>
      <t>(Worked Hours)</t>
    </r>
    <r>
      <rPr>
        <sz val="10"/>
        <color theme="1"/>
        <rFont val="Arial"/>
        <family val="2"/>
      </rPr>
      <t xml:space="preserve">
</t>
    </r>
  </si>
  <si>
    <r>
      <rPr>
        <b/>
        <sz val="10"/>
        <rFont val="Arial"/>
        <family val="2"/>
      </rPr>
      <t>Payroll confirmation:</t>
    </r>
    <r>
      <rPr>
        <sz val="10"/>
        <rFont val="Arial"/>
        <family val="2"/>
      </rPr>
      <t xml:space="preserve"> All regular paid hours are captured in the same bucket, regardless of the  employee status (i.e. Casual Hours are included).
Of course, other hours e.g.  o/t, stat holiday and additional hours  are captured in the different hour buckets</t>
    </r>
  </si>
  <si>
    <t>WTW 2018/10/03 - PaidHours will be used when a Casual member is now a member of the plan and wants to buyback his 'Casual' service. The credited service to buyback will be determined by the Paid Hours during the 'casual' period.</t>
  </si>
  <si>
    <r>
      <t xml:space="preserve">Bback_Cont_1
</t>
    </r>
    <r>
      <rPr>
        <sz val="10"/>
        <color rgb="FFFF0000"/>
        <rFont val="Arial"/>
        <family val="2"/>
      </rPr>
      <t>(BktContributions_1)</t>
    </r>
  </si>
  <si>
    <t>Q: Currently I-2 provides 8 - buckets (4 for reg. plan and 4 for ESPP), do you want to increase fields up to 8-buckets?</t>
  </si>
  <si>
    <t>WTW 2018/10/03 - Yes we can increase the fields to 8 buckets instead of 5.</t>
  </si>
  <si>
    <t>Bback_Balance_1</t>
  </si>
  <si>
    <r>
      <t xml:space="preserve">Q: if ADP can provide a balance for each bucket? 
</t>
    </r>
    <r>
      <rPr>
        <b/>
        <sz val="10"/>
        <rFont val="Arial"/>
        <family val="2"/>
      </rPr>
      <t>Payroll Confirmation:</t>
    </r>
    <r>
      <rPr>
        <sz val="10"/>
        <rFont val="Arial"/>
        <family val="2"/>
      </rPr>
      <t xml:space="preserve"> Yes, it can be done, currently, we have custom/user run reports for the o/s buyback balance</t>
    </r>
  </si>
  <si>
    <t>WTW 2018/10/03 - Since it can be done, we will also increase this field to 8 buckets.</t>
  </si>
  <si>
    <t>CPP Start Date</t>
  </si>
  <si>
    <r>
      <rPr>
        <sz val="10"/>
        <rFont val="Arial"/>
        <family val="2"/>
      </rPr>
      <t>Q: Please confirm that you require the 'CPP Start Date' for a member</t>
    </r>
    <r>
      <rPr>
        <u/>
        <sz val="10"/>
        <rFont val="Arial"/>
        <family val="2"/>
      </rPr>
      <t xml:space="preserve"> over 65</t>
    </r>
    <r>
      <rPr>
        <sz val="10"/>
        <rFont val="Arial"/>
        <family val="2"/>
      </rPr>
      <t xml:space="preserve"> and in receipt of a pension payment from CPP?</t>
    </r>
    <r>
      <rPr>
        <b/>
        <sz val="10"/>
        <color theme="9"/>
        <rFont val="Arial"/>
        <family val="2"/>
      </rPr>
      <t xml:space="preserve">
</t>
    </r>
    <r>
      <rPr>
        <b/>
        <sz val="10"/>
        <rFont val="Arial"/>
        <family val="2"/>
      </rPr>
      <t xml:space="preserve">Payroll confirmation: </t>
    </r>
    <r>
      <rPr>
        <sz val="10"/>
        <rFont val="Arial"/>
        <family val="2"/>
      </rPr>
      <t>There is no CPP start date for a member over 65 captured in ADP. 
There is an indicator on ADP to 'block' or 'unblock' CPP deductions and an update to the pension formula to apply a fixed contribution rate as of a pay date.</t>
    </r>
  </si>
  <si>
    <t>WTW 2018/10/03 - To be discussed.
WSIB 2018/10/17 - Currently a CPP flag exists in ADP. A conversation is required with ADP to confirm the ability to provide a date field instead.  
WTW 2018/11/15 - Following Nov. 6, 2018 status meeting, the date will be sent to ADP in the requirements.</t>
  </si>
  <si>
    <t>PayrollLocation</t>
  </si>
  <si>
    <r>
      <t xml:space="preserve">Note Not used by WTW. 
</t>
    </r>
    <r>
      <rPr>
        <b/>
        <sz val="10"/>
        <rFont val="Arial"/>
        <family val="2"/>
      </rPr>
      <t>Q: How will WTW differentiate a member employed by the  WSIB vs a SWA?</t>
    </r>
    <r>
      <rPr>
        <sz val="10"/>
        <rFont val="Arial"/>
        <family val="2"/>
      </rPr>
      <t xml:space="preserve">
Internal question who uses this field for Error Reporting?
WSIB or Morneau? </t>
    </r>
    <r>
      <rPr>
        <b/>
        <sz val="10"/>
        <rFont val="Arial"/>
        <family val="2"/>
      </rPr>
      <t>Currently</t>
    </r>
    <r>
      <rPr>
        <sz val="10"/>
        <rFont val="Arial"/>
        <family val="2"/>
      </rPr>
      <t xml:space="preserve"> r</t>
    </r>
    <r>
      <rPr>
        <b/>
        <sz val="10"/>
        <rFont val="Arial"/>
        <family val="2"/>
      </rPr>
      <t xml:space="preserve">equired by Morneau for reporting purposes (Payroll location noted below): 
</t>
    </r>
    <r>
      <rPr>
        <sz val="10"/>
        <rFont val="Arial"/>
        <family val="2"/>
      </rPr>
      <t>WSIB1 – Workplace Safety and Insurance board
SWA21 - Workplace Safety &amp; Prevention Service
SWA22 - Infrastructure Health &amp; Safety Association 
SWA23 - Workplace Safety North
SWA24 - Public Services Health &amp; Safety Association</t>
    </r>
  </si>
  <si>
    <t>WTW 2018/10/03 - We already have the information in eepoint related to WSIB vs a SWA. It will be received with the I-1. This is why we removed it from this interface in order not to duplicate information.</t>
  </si>
  <si>
    <t>EmployeeNo</t>
  </si>
  <si>
    <t>Correction required for description of the EmployeeNo</t>
  </si>
  <si>
    <t>WSIB 2018/10/17 - The comment under the EmployeeNo is to "Strip last digit from ADP File #." this is incorrect and should read "Strip first digit from ADP File #."   
WTW 2018/11/15 - Comment has been updated.</t>
  </si>
  <si>
    <t>Row#22 &amp; 23
What is the population covered on the file</t>
  </si>
  <si>
    <r>
      <rPr>
        <b/>
        <sz val="10"/>
        <rFont val="Arial"/>
        <family val="2"/>
      </rPr>
      <t>Need to reword following selection criteria for file I-2 as suggested in comments</t>
    </r>
    <r>
      <rPr>
        <sz val="10"/>
        <rFont val="Arial"/>
        <family val="2"/>
      </rPr>
      <t xml:space="preserve">
All employees from their date of hire until 2 pay periods following their termination, death or retirement are included on the file. (TO BE CONFIRMED)</t>
    </r>
  </si>
  <si>
    <t xml:space="preserve">WSIB 201810/19 - Recommended defination of employee records to be included in I-2 file is:
"Employees included in i-2 file are all employees which are paid in pay cycle for which the i-2 file is generated."
WTW 2018/11/15 - Ok with the updated wording. Removed the 'To be confirmed'.
</t>
  </si>
  <si>
    <r>
      <t xml:space="preserve">Bback_Cont_1 to _8
</t>
    </r>
    <r>
      <rPr>
        <sz val="10"/>
        <color rgb="FFFF0000"/>
        <rFont val="Arial"/>
        <family val="2"/>
      </rPr>
      <t>(BktContributions_1) to _8</t>
    </r>
  </si>
  <si>
    <t>Row #45 to 60</t>
  </si>
  <si>
    <r>
      <t xml:space="preserve">WSIB 2018/11/09: These rows do not apply for SWA's - there is </t>
    </r>
    <r>
      <rPr>
        <u/>
        <sz val="10"/>
        <color rgb="FFFF0000"/>
        <rFont val="Arial"/>
        <family val="2"/>
      </rPr>
      <t>no</t>
    </r>
    <r>
      <rPr>
        <sz val="10"/>
        <color rgb="FFFF0000"/>
        <rFont val="Arial"/>
        <family val="2"/>
      </rPr>
      <t xml:space="preserve"> option to purchase a buyback by payroll deductions for SWA ee's. 
(SWA's have their own Payroll systems that are not connected to the WSIB payroll / finance systems).
</t>
    </r>
    <r>
      <rPr>
        <sz val="10"/>
        <rFont val="Arial"/>
        <family val="2"/>
      </rPr>
      <t>WTW 2018/11/15 - Added a column to identify fields required for SWA's.</t>
    </r>
  </si>
  <si>
    <t>PensSal</t>
  </si>
  <si>
    <t>Since there are no contributions to be deducted on "in-lieu" earnings, can these be included in the field NonPensSal instead of PensSal?</t>
  </si>
  <si>
    <t xml:space="preserve">WSIB 2018/11/26: NonPensSal is used for STD Partial (41+) and LTD Parital. 
WTW may want to create a new field for the "in-lieu" earnings. </t>
  </si>
  <si>
    <t>NL 2019-01-09: NonPensSal will contain earnings not attracting contributions deductions. It will include STD (41+), in-lieu earnings and earnings during the waiting period.</t>
  </si>
  <si>
    <t>PriorYearsRetroEarns</t>
  </si>
  <si>
    <t>Next step is for Pension team to confirm with Payroll/ADP whether deductions for prior years can be automated in the payroll system, given the upate to the new platform.</t>
  </si>
  <si>
    <r>
      <t xml:space="preserve">WTW 2018/11/27: Prior Year Retro Earns field from the weekly status meeting
</t>
    </r>
    <r>
      <rPr>
        <sz val="10"/>
        <color rgb="FFFF0000"/>
        <rFont val="Arial"/>
        <family val="2"/>
      </rPr>
      <t>WSIB 2018/12/05 - Pensions and Payroll met: ADP only stores the current employee contribution rates. This means there is only one(1) field or holder within ADP with no capability to store historical: contribution rates, prior year YBE/YMPE and prior history of the new salary effective date changes   
To be further discussed with WTW.</t>
    </r>
  </si>
  <si>
    <t>NL 2019-02-20: Closing this item. WSIB will take this on.
NL 2019-01-09: More discussions required around calculation of contributions for prior calendar years retro earnings.</t>
  </si>
  <si>
    <t>GENERAL INFORMATION</t>
  </si>
  <si>
    <r>
      <t>The data sent on the ongoing data files are used to support administration of the WSIB Pension Plans and will be loaded to the eepoint</t>
    </r>
    <r>
      <rPr>
        <vertAlign val="superscript"/>
        <sz val="12"/>
        <rFont val="Arial"/>
        <family val="2"/>
      </rPr>
      <t>®</t>
    </r>
    <r>
      <rPr>
        <sz val="10"/>
        <rFont val="Arial"/>
        <family val="2"/>
      </rPr>
      <t xml:space="preserve"> system after the files are delivered to Willis Towers Watson.</t>
    </r>
  </si>
  <si>
    <t>Each SWA will be sending their own files replicating the exact layout of the WSIB files.</t>
  </si>
  <si>
    <t>FILE DELIVERY INFORMATION</t>
  </si>
  <si>
    <t>WSIB will send electronic files to Willis Towers Watson on a bi-weekly basis as described below:</t>
  </si>
  <si>
    <t xml:space="preserve">▪ The files will be transferred to an sFTP site as per the annual calendar provided by WSIB.  </t>
  </si>
  <si>
    <t>▪ 1 Payroll (Financial).</t>
  </si>
  <si>
    <t xml:space="preserve">▪ The name of the file will be: </t>
  </si>
  <si>
    <t xml:space="preserve">      WSIBFIN_TOWTW.MMDDYYHHMMSS.txt where MMDDYYHHMMSS is the date and time stamp of file production.</t>
  </si>
  <si>
    <t>Each SWA will send electronic files to Willis Towers Watson on a bi-weekly basis as described below:</t>
  </si>
  <si>
    <t>1 Payroll (Financial) per SWA</t>
  </si>
  <si>
    <t xml:space="preserve">▪ The name of the files will be: </t>
  </si>
  <si>
    <t xml:space="preserve">      SWAxFIN_TOWTW.MMDDYYHHMMSS.txt where MMDDYYHHMMSS is the date and time stamp of file production.</t>
  </si>
  <si>
    <t>Willis Towers Watson will contact WSIB or the SWA only if there is an issue with the file delivery (missing files, wrong layout, etc.)</t>
  </si>
  <si>
    <t>FILE FORMAT</t>
  </si>
  <si>
    <t>Each file is a fixed width ASCII file.  Each file contains a trailer record.</t>
  </si>
  <si>
    <t>I2 DATA LOAD REPORTS</t>
  </si>
  <si>
    <t xml:space="preserve">Upon completion of the data load, a series of reports will be generated summarizing the results of the data load including any changes and/or other items requiring attention by the Administrator.  A validation </t>
  </si>
  <si>
    <t>report will also be generated listing key changes and/or rejections which should be reviewed for possible additional administrative action.  Below is a list of the standard reports:</t>
  </si>
  <si>
    <t xml:space="preserve">Report_InterfaceFileValidationDetails.csv - listing of validation errors - values out of range, fields not defined, fields missing etc. </t>
  </si>
  <si>
    <t>Report_Termination.csv - report of terminations/retirements/deaths with earnings for the period</t>
  </si>
  <si>
    <t>Report_Rejected.csv - report of records not processed due to reasons described in the specs (i.e. other than situations noted above)</t>
  </si>
  <si>
    <t>Report_AuditControls.csv - report of record counts, control totals based on trailer information provided by client on financial file versus data loaded to eepoint.</t>
  </si>
  <si>
    <t>SPECIAL SITUATIONS (scenarios to walk through with WSIB)</t>
  </si>
  <si>
    <t>Temporary employee who becomes a member in the middle of a pay period</t>
  </si>
  <si>
    <t>Member with ERP and ESPP buyback contracts</t>
  </si>
  <si>
    <t>Member with more than 1 ERP buyback contracts</t>
  </si>
  <si>
    <t>Salary continuance</t>
  </si>
  <si>
    <t>Temporary employee with 'in lieu' pay factor</t>
  </si>
  <si>
    <t>Casual employee</t>
  </si>
  <si>
    <t>ONGOING DATA INTERFACE REQUIREMENTS - I2 (FINANCIAL) LAYOUT</t>
  </si>
  <si>
    <t>What is the population covered on the file</t>
  </si>
  <si>
    <t>Employees included in the I2 file are: Actives OR Inactives (i.e. on leave) OR one of the Pensionable Earnings field is greater than 0 (PensSal, MeritAward, PensionRetroEarns, PriorYearsRetroEarns).</t>
  </si>
  <si>
    <t>Records on the file</t>
  </si>
  <si>
    <t>Records on the file are always full records, i.e. all information is passed on an individual record, including zeros, where applicable.</t>
  </si>
  <si>
    <t>The order of the fields presented in this layout reflect our understanding of the current I-2 output (NOTE: WTW is flexible with the position of the fields).</t>
  </si>
  <si>
    <r>
      <t xml:space="preserve">Note: If field names are same in Tower's following layout and in current I-2 it is marked as (Same Name) in blue. If afield is named differently the currently used field name is added in </t>
    </r>
    <r>
      <rPr>
        <sz val="10"/>
        <color rgb="FFFF0000"/>
        <rFont val="Arial"/>
        <family val="2"/>
      </rPr>
      <t xml:space="preserve">red font. </t>
    </r>
    <r>
      <rPr>
        <sz val="10"/>
        <color rgb="FF0000FF"/>
        <rFont val="Arial"/>
        <family val="2"/>
      </rPr>
      <t>New fields are not marked. (Added by KM on Sept-18, 2018)</t>
    </r>
  </si>
  <si>
    <t>On current file?</t>
  </si>
  <si>
    <t>Required for SWA's</t>
  </si>
  <si>
    <t>Position</t>
  </si>
  <si>
    <t>Length</t>
  </si>
  <si>
    <t>Format</t>
  </si>
  <si>
    <t>Sample</t>
  </si>
  <si>
    <t>Constraints</t>
  </si>
  <si>
    <r>
      <rPr>
        <b/>
        <sz val="12"/>
        <color rgb="FFFF0000"/>
        <rFont val="Arial"/>
        <family val="2"/>
      </rPr>
      <t>WTW's</t>
    </r>
    <r>
      <rPr>
        <b/>
        <sz val="12"/>
        <rFont val="Arial"/>
        <family val="2"/>
      </rPr>
      <t xml:space="preserve"> Comments </t>
    </r>
    <r>
      <rPr>
        <b/>
        <sz val="12"/>
        <color rgb="FFFF0000"/>
        <rFont val="Arial"/>
        <family val="2"/>
      </rPr>
      <t>for field content</t>
    </r>
  </si>
  <si>
    <t>WSIB Review Notes and questions for WTW</t>
  </si>
  <si>
    <t>Individual (Detail) Data Record</t>
  </si>
  <si>
    <t>ADP Employee ID</t>
  </si>
  <si>
    <t>Y</t>
  </si>
  <si>
    <t>9(11)</t>
  </si>
  <si>
    <t>8YX812345</t>
  </si>
  <si>
    <t xml:space="preserve"> </t>
  </si>
  <si>
    <r>
      <t xml:space="preserve">For WSIB, 9 digits will be passed and WTW will only read last 5.
First 3 digits = Company Code
Digit 4 is 8 or 9 (as provided on I1)
Digit 5 to 9 is PSoft ID
Key to identify employee in </t>
    </r>
    <r>
      <rPr>
        <i/>
        <sz val="10"/>
        <rFont val="Arial"/>
        <family val="2"/>
      </rPr>
      <t xml:space="preserve">eepoint
</t>
    </r>
    <r>
      <rPr>
        <sz val="10"/>
        <rFont val="Arial"/>
        <family val="2"/>
      </rPr>
      <t>SWAs will also provide this number (desciption to be added)</t>
    </r>
  </si>
  <si>
    <r>
      <t xml:space="preserve">SocialNo
</t>
    </r>
    <r>
      <rPr>
        <sz val="10"/>
        <color rgb="FFFF0000"/>
        <rFont val="Arial"/>
        <family val="2"/>
      </rPr>
      <t>(Social Security No)</t>
    </r>
  </si>
  <si>
    <t>9(9)</t>
  </si>
  <si>
    <r>
      <t xml:space="preserve">BeginPeriod
</t>
    </r>
    <r>
      <rPr>
        <sz val="10"/>
        <color rgb="FF0000FF"/>
        <rFont val="Arial"/>
        <family val="2"/>
      </rPr>
      <t>(Same Name)</t>
    </r>
  </si>
  <si>
    <t>YYYY/MM/DD</t>
  </si>
  <si>
    <t>2018/03/14</t>
  </si>
  <si>
    <t>Beginning date of payroll period</t>
  </si>
  <si>
    <r>
      <t xml:space="preserve">EndPeriod
</t>
    </r>
    <r>
      <rPr>
        <sz val="10"/>
        <color rgb="FF0000FF"/>
        <rFont val="Arial"/>
        <family val="2"/>
      </rPr>
      <t>(Same Name)</t>
    </r>
  </si>
  <si>
    <t>2018/03/27</t>
  </si>
  <si>
    <t>Ending date of payroll period</t>
  </si>
  <si>
    <r>
      <t xml:space="preserve">PaymentDate
</t>
    </r>
    <r>
      <rPr>
        <sz val="10"/>
        <color rgb="FF0000FF"/>
        <rFont val="Arial"/>
        <family val="2"/>
      </rPr>
      <t>(Same Name)</t>
    </r>
  </si>
  <si>
    <t>2018/03/29</t>
  </si>
  <si>
    <t>Payment date of earnings</t>
  </si>
  <si>
    <r>
      <t xml:space="preserve">PensionRetroEarns
</t>
    </r>
    <r>
      <rPr>
        <sz val="10"/>
        <color rgb="FFFF0000"/>
        <rFont val="Arial"/>
        <family val="2"/>
      </rPr>
      <t>(T4Salary)</t>
    </r>
  </si>
  <si>
    <t>12(2)</t>
  </si>
  <si>
    <t>Pensionable retro earnings
WTW 2019-01-09: ADP and WSIB to work together to determine Earnings Codes.</t>
  </si>
  <si>
    <r>
      <rPr>
        <b/>
        <sz val="10"/>
        <rFont val="Arial"/>
        <family val="2"/>
      </rPr>
      <t>Recommended label</t>
    </r>
    <r>
      <rPr>
        <sz val="10"/>
        <rFont val="Arial"/>
        <family val="2"/>
      </rPr>
      <t>: PensionRetroEarns</t>
    </r>
    <r>
      <rPr>
        <b/>
        <sz val="10"/>
        <rFont val="Arial"/>
        <family val="2"/>
      </rPr>
      <t xml:space="preserve">
</t>
    </r>
    <r>
      <rPr>
        <sz val="10"/>
        <rFont val="Arial"/>
        <family val="2"/>
      </rPr>
      <t xml:space="preserve">Q: Does WTW need prior year of retro earnings separated? (broken down by year)
</t>
    </r>
    <r>
      <rPr>
        <b/>
        <sz val="10"/>
        <rFont val="Arial"/>
        <family val="2"/>
      </rPr>
      <t>Payroll confirmation:</t>
    </r>
    <r>
      <rPr>
        <sz val="10"/>
        <rFont val="Arial"/>
        <family val="2"/>
      </rPr>
      <t xml:space="preserve"> If so, this is a manual process for Payroll confirmed by Una 9/28/2018 (eg. if a lump sum payment is made in 2018 including retro earnings for 2016 and 2017 - the retro can be provided for 2018 and one lump sum for the prior years (2016 and 2017 calendar year). </t>
    </r>
  </si>
  <si>
    <t>New</t>
  </si>
  <si>
    <t>Pensionable retro earnings for prior years. This amount will not be included in 'PensionRetroEarns'.</t>
  </si>
  <si>
    <t>Pensionable salary in the period (i.e. attracting contributions), excludes pensionable merit award and retro adjustments. Excludes 'in-lieu' earnings.</t>
  </si>
  <si>
    <r>
      <t xml:space="preserve">MeritAward
</t>
    </r>
    <r>
      <rPr>
        <sz val="10"/>
        <color rgb="FFFF0000"/>
        <rFont val="Arial"/>
        <family val="2"/>
      </rPr>
      <t>(Bonuses)</t>
    </r>
  </si>
  <si>
    <t>Pensionable Merit awards paid in the period (Merit awards are pensionable for non BU)
This amount should only be included if it is pensionable.</t>
  </si>
  <si>
    <t>NonPensSal</t>
  </si>
  <si>
    <t>NonPensSal will contain earnings not attracting contributions deductions. It will include STD (41+), in-lieu earnings and earnings during the waiting period.</t>
  </si>
  <si>
    <t>Regular paid hours
WTW 2019-09-01: ADP to work with WSIB to determine which hours to pick up.</t>
  </si>
  <si>
    <r>
      <t xml:space="preserve">ERPContEmployee
</t>
    </r>
    <r>
      <rPr>
        <sz val="10"/>
        <color rgb="FFFF0000"/>
        <rFont val="Arial"/>
        <family val="2"/>
      </rPr>
      <t>(RegContEmployees)</t>
    </r>
  </si>
  <si>
    <t>ERP employee contributions deducted in the period
Includes contributions on current year retro earnings</t>
  </si>
  <si>
    <r>
      <t xml:space="preserve">ESPPContEmployee
</t>
    </r>
    <r>
      <rPr>
        <sz val="10"/>
        <color rgb="FFFF0000"/>
        <rFont val="Arial"/>
        <family val="2"/>
      </rPr>
      <t>(SptOtherCont_1)</t>
    </r>
  </si>
  <si>
    <t>ESPP employee contributions deducted in the period
Includes contributions on current year retro earnings</t>
  </si>
  <si>
    <t>RetroERPContEmployee</t>
  </si>
  <si>
    <t>ERP employee contributions deducted on prior year retro earnings</t>
  </si>
  <si>
    <t>RetroESPPContEmployee</t>
  </si>
  <si>
    <t>ESPP employee contributions deducted on prior year retro earnings</t>
  </si>
  <si>
    <t>N</t>
  </si>
  <si>
    <t>employee buyback contributions for buyback ID 1 deducted in the period</t>
  </si>
  <si>
    <t>employee buyback balance at the end of the pay period for buyback ID 1</t>
  </si>
  <si>
    <r>
      <t xml:space="preserve">Bback_Cont_2
</t>
    </r>
    <r>
      <rPr>
        <sz val="10"/>
        <color rgb="FFFF0000"/>
        <rFont val="Arial"/>
        <family val="2"/>
      </rPr>
      <t>(BktContributions_2)</t>
    </r>
  </si>
  <si>
    <t>employee buyback contributions for buyback ID 2 deducted in the period</t>
  </si>
  <si>
    <t>Bback_Balance_2</t>
  </si>
  <si>
    <t>employee buyback balance at the end of the pay period for buyback ID 2</t>
  </si>
  <si>
    <r>
      <t xml:space="preserve">Bback_Cont_3
</t>
    </r>
    <r>
      <rPr>
        <sz val="10"/>
        <color rgb="FFFF0000"/>
        <rFont val="Arial"/>
        <family val="2"/>
      </rPr>
      <t>(BktContributions_3)</t>
    </r>
  </si>
  <si>
    <t>employee buyback contributions for buyback ID 3 deducted in the period</t>
  </si>
  <si>
    <t>Bback_Balance_3</t>
  </si>
  <si>
    <t>employee buyback balance at the end of the pay period for buyback ID 3</t>
  </si>
  <si>
    <r>
      <t xml:space="preserve">Bback_Cont_4
</t>
    </r>
    <r>
      <rPr>
        <sz val="10"/>
        <color rgb="FFFF0000"/>
        <rFont val="Arial"/>
        <family val="2"/>
      </rPr>
      <t>(BktContributions_4)</t>
    </r>
  </si>
  <si>
    <t>employee buyback contributions for buyback ID 4 deducted in the period</t>
  </si>
  <si>
    <t>Bback_Balance_4</t>
  </si>
  <si>
    <t>employee buyback balance at the end of the pay period for buyback ID 4</t>
  </si>
  <si>
    <r>
      <t xml:space="preserve">Bback_Cont_5
</t>
    </r>
    <r>
      <rPr>
        <sz val="10"/>
        <color rgb="FFFF0000"/>
        <rFont val="Arial"/>
        <family val="2"/>
      </rPr>
      <t>(BktContributions_5)</t>
    </r>
  </si>
  <si>
    <t>employee buyback contributions for buyback ID 5 deducted in the period</t>
  </si>
  <si>
    <t>Bback_Balance_5</t>
  </si>
  <si>
    <t>employee buyback balance at the end of the pay period for buyback ID 5</t>
  </si>
  <si>
    <t>For members in receipt of CPP pension
Note: CPP 'block' will continue to be used for payroll purposes.</t>
  </si>
  <si>
    <t>Trailer</t>
  </si>
  <si>
    <t>TRAILER</t>
  </si>
  <si>
    <t>X(1)</t>
  </si>
  <si>
    <t>T</t>
  </si>
  <si>
    <t>Use to validate data for auditing purposes</t>
  </si>
  <si>
    <r>
      <t xml:space="preserve">Record Count
</t>
    </r>
    <r>
      <rPr>
        <sz val="10"/>
        <color rgb="FFFF0000"/>
        <rFont val="Arial"/>
        <family val="2"/>
      </rPr>
      <t>(RecordCountTot)</t>
    </r>
  </si>
  <si>
    <t>9(10)</t>
  </si>
  <si>
    <t>000003041</t>
  </si>
  <si>
    <t>Represents the total number of detail records in this file</t>
  </si>
  <si>
    <t>Sum of RetroEarns</t>
  </si>
  <si>
    <r>
      <t xml:space="preserve">Sum of PensSal
</t>
    </r>
    <r>
      <rPr>
        <sz val="10"/>
        <color rgb="FFFF0000"/>
        <rFont val="Arial"/>
        <family val="2"/>
      </rPr>
      <t>(EarnedSalSum)</t>
    </r>
  </si>
  <si>
    <t>Sum of PensSal</t>
  </si>
  <si>
    <t>Sum of MeritAward</t>
  </si>
  <si>
    <t>Sum of NonPensSal</t>
  </si>
  <si>
    <t>Sum of PriorYearsRetroEarns</t>
  </si>
  <si>
    <t>Sum of PaidHours</t>
  </si>
  <si>
    <r>
      <t xml:space="preserve">Sum of ERPContEmployee
</t>
    </r>
    <r>
      <rPr>
        <sz val="10"/>
        <color rgb="FFFF0000"/>
        <rFont val="Arial"/>
        <family val="2"/>
      </rPr>
      <t>(RegContEESum)</t>
    </r>
  </si>
  <si>
    <t>Sum of ERPContEmployee</t>
  </si>
  <si>
    <r>
      <t xml:space="preserve">Sum of ESPPContEmployee
</t>
    </r>
    <r>
      <rPr>
        <sz val="10"/>
        <color rgb="FFFF0000"/>
        <rFont val="Arial"/>
        <family val="2"/>
      </rPr>
      <t>(AddContEESum)</t>
    </r>
    <r>
      <rPr>
        <sz val="10"/>
        <color theme="1"/>
        <rFont val="Arial"/>
        <family val="2"/>
      </rPr>
      <t xml:space="preserve">
</t>
    </r>
  </si>
  <si>
    <t>Sum of ESPPContEmployee</t>
  </si>
  <si>
    <t xml:space="preserve">Sum of RetroERPContEmployee
</t>
  </si>
  <si>
    <t>Sum of RetroERPContEmployee</t>
  </si>
  <si>
    <r>
      <t>Sum of RetroESPPContEmployee</t>
    </r>
    <r>
      <rPr>
        <sz val="10"/>
        <color theme="1"/>
        <rFont val="Arial"/>
        <family val="2"/>
      </rPr>
      <t xml:space="preserve">
</t>
    </r>
  </si>
  <si>
    <t>Sum of RetroESPPContEmployee</t>
  </si>
  <si>
    <r>
      <t xml:space="preserve">Sum of Bback_Cont
</t>
    </r>
    <r>
      <rPr>
        <sz val="10"/>
        <color rgb="FFFF0000"/>
        <rFont val="Arial"/>
        <family val="2"/>
      </rPr>
      <t>(BktContributionSum)</t>
    </r>
  </si>
  <si>
    <t>Sum of Bback_Cont_1 + Bback_Cont_2 + Bback_Cont_3 + Bback_Cont_4 + Bback_Cont_5</t>
  </si>
  <si>
    <t>Some of fields dropped by WTW from current interface layout (This section is added temporarily for WSIB review purpose)</t>
  </si>
  <si>
    <t>Hostname: ftp.ehr.com</t>
  </si>
  <si>
    <r>
      <t xml:space="preserve">Username: </t>
    </r>
    <r>
      <rPr>
        <sz val="10"/>
        <color rgb="FF091FBF"/>
        <rFont val="Arial"/>
        <family val="2"/>
      </rPr>
      <t>“client specific name”</t>
    </r>
  </si>
  <si>
    <t>Password: sent separately</t>
  </si>
  <si>
    <t>Port: 22</t>
  </si>
  <si>
    <r>
      <t xml:space="preserve">We allow two ways to connect to the SFTP site, username/password combo </t>
    </r>
    <r>
      <rPr>
        <b/>
        <u/>
        <sz val="10"/>
        <rFont val="Arial"/>
        <family val="2"/>
      </rPr>
      <t>or</t>
    </r>
    <r>
      <rPr>
        <sz val="10"/>
        <rFont val="Arial"/>
        <family val="2"/>
      </rPr>
      <t xml:space="preserve"> password less connection using SSH key.</t>
    </r>
  </si>
  <si>
    <r>
      <rPr>
        <sz val="10"/>
        <rFont val="Arial"/>
        <family val="2"/>
      </rPr>
      <t xml:space="preserve">If you are interested in using password less connection, you need to provide us with the public SSH key. Our data center allows connections using username/password </t>
    </r>
    <r>
      <rPr>
        <b/>
        <u/>
        <sz val="10"/>
        <rFont val="Arial"/>
        <family val="2"/>
      </rPr>
      <t>OR</t>
    </r>
    <r>
      <rPr>
        <sz val="10"/>
        <rFont val="Arial"/>
        <family val="2"/>
      </rPr>
      <t xml:space="preserve"> password less connections using SSH keys but </t>
    </r>
    <r>
      <rPr>
        <b/>
        <u/>
        <sz val="10"/>
        <rFont val="Arial"/>
        <family val="2"/>
      </rPr>
      <t>not both</t>
    </r>
    <r>
      <rPr>
        <sz val="10"/>
        <rFont val="Arial"/>
        <family val="2"/>
      </rPr>
      <t xml:space="preserve"> at the same time. This is not a regular FTP site, it is an SFTP site so you must use port 22.</t>
    </r>
  </si>
  <si>
    <t>If you are using username/password combo, please make sure that the tool you are using does not default to using password less connection. We have seen this happen with a few other clients. If you are using command line tools, can you try using sftp -v -o PubkeyAuthentication=no Username@ftp.ehr.com ?</t>
  </si>
  <si>
    <r>
      <t xml:space="preserve">We </t>
    </r>
    <r>
      <rPr>
        <b/>
        <u/>
        <sz val="10"/>
        <rFont val="Arial"/>
        <family val="2"/>
      </rPr>
      <t>don’t</t>
    </r>
    <r>
      <rPr>
        <sz val="10"/>
        <rFont val="Arial"/>
        <family val="2"/>
      </rPr>
      <t xml:space="preserve"> require the file to be encrypted but if you need it, we can support PGP encryption. </t>
    </r>
  </si>
  <si>
    <t>Once WTW retrieves files from ftp, they are saved in client specific folder and are kept for the duration of the contract.</t>
  </si>
  <si>
    <t>ONGOING DATA INTERFACE REQUIREMENTS - I2 PAYROLL CYCLES</t>
  </si>
  <si>
    <t>Group</t>
  </si>
  <si>
    <t>File received on</t>
  </si>
  <si>
    <t>Pay period end date</t>
  </si>
  <si>
    <t>Pay period start date</t>
  </si>
  <si>
    <t>Example</t>
  </si>
  <si>
    <t>Thursday</t>
  </si>
  <si>
    <t>Friday next to file received</t>
  </si>
  <si>
    <t>Pay period end date minus 14 days</t>
  </si>
  <si>
    <t>SWAx</t>
  </si>
  <si>
    <t>ONGOING DATA INTERFACE REQUIREMENTS I2 - TABLES</t>
  </si>
  <si>
    <t>No tables</t>
  </si>
  <si>
    <t>DESCRIPTION OF TESTING SCENARIOS - I2</t>
  </si>
  <si>
    <t>#</t>
  </si>
  <si>
    <t>Scenario</t>
  </si>
  <si>
    <t>Applies to SWA's
(blank means Yes)</t>
  </si>
  <si>
    <t>Notes</t>
  </si>
  <si>
    <t>PensionRetroEarns non blank value</t>
  </si>
  <si>
    <t>PriorYearsRetroEarns non blank value</t>
  </si>
  <si>
    <t>PensSal non blank value</t>
  </si>
  <si>
    <t>MeritAward non blank value</t>
  </si>
  <si>
    <t>NonPensSal non blank value - member in waiting period</t>
  </si>
  <si>
    <t>NonPensSal non blank value - member with in-lieu</t>
  </si>
  <si>
    <t>NonPensSal non blank value - STD (41+)</t>
  </si>
  <si>
    <t>PensSal and NonPensSal in pay period (e.g. new member in the middle of pay period)</t>
  </si>
  <si>
    <t>PaidHours non blank value</t>
  </si>
  <si>
    <t>ERPContEmployee non blank value</t>
  </si>
  <si>
    <t>ESPPContEmployee non blank value</t>
  </si>
  <si>
    <t>YTD Pensionable earnings reach YBE during the pay period</t>
  </si>
  <si>
    <t>YTD Pensionable earnings reach YMPE during the pay period</t>
  </si>
  <si>
    <t>YTD Pensionable earnings reach ESPP earnings threshold during the pay period</t>
  </si>
  <si>
    <t>CPP Start Date in the past</t>
  </si>
  <si>
    <t>Bback_Cont_1 &gt; 0 AND Bback_Balance_1 &gt; 0 (buyback in pay)</t>
  </si>
  <si>
    <t xml:space="preserve">Does not apply to SWA's
</t>
  </si>
  <si>
    <t>Bback_Cont_2 &gt; 0 AND Bback_Balance_2 &gt; 0 (buyback in pay)</t>
  </si>
  <si>
    <t>Bback_Cont_3 &gt; 0 AND Bback_Balance_3 &gt; 0 (buyback in pay)</t>
  </si>
  <si>
    <t>Bback_Cont_4 &gt; 0 AND Bback_Balance_4 &gt; 0 (buyback in pay)</t>
  </si>
  <si>
    <t>Bback_Cont_5 &gt; 0 AND Bback_Balance_5 &gt; 0 (buyback in pay)</t>
  </si>
  <si>
    <t>Bback_Cont_1 &gt; 0 AND Bback_Balance_1 = 0 (last buyback deduction)</t>
  </si>
  <si>
    <t>PriorYearsRetroEarns &gt; 0 for a member of the plan</t>
  </si>
  <si>
    <t>For WTW - Will need to trigger a warning to review past data.</t>
  </si>
  <si>
    <t>NonPensSal &gt; 0 - Temporary employee not yet member of the plan</t>
  </si>
  <si>
    <t>NonPensSal &gt; 0 AND PensSal &gt; 0 - Temporary employee becomes member of the plan in the current pay period</t>
  </si>
  <si>
    <t>PensSal &gt; 0 and NonPenSal &gt; 0 with In Lieu earnings - Temporary employee who is a member and has 'In Lieu' earnings</t>
  </si>
  <si>
    <t>See question in Version Control</t>
  </si>
  <si>
    <t>Member has merit award that is not pensionable - this amount should not appear on the file.</t>
  </si>
  <si>
    <t>Internal test for WSIB/ADP</t>
  </si>
  <si>
    <t>Bback_Cont_1 &gt; 0 AND Bback_Cont_5 &gt; 0 - Member with a RPP buyback contract AND an ESPP buyback contract paid with payroll deductions</t>
  </si>
  <si>
    <t>Bback_Cont_1 &gt; 0 AND Bback_Cont_2 &gt; 0 - Member with more than 1 RPP buyback contract paid with payroll deductions</t>
  </si>
  <si>
    <t>Bback_Cont_1 - Member currently having Buyback deductions who goes on a leave of absence (earnings for the period are lower than set up Bback_Cont_1)</t>
  </si>
  <si>
    <t>Member has Bback_Cont_1 = 0 but at least one of Bback_Cont_2 or Bback_Cont_3 or Bback_Cont_4 is greater than 0.</t>
  </si>
  <si>
    <t>Member has existing buyback deductions at conversion (buyback was not setup with I12)</t>
  </si>
  <si>
    <t>Buyback deductions were setup through I12</t>
  </si>
  <si>
    <t>CPP Start Date appears for the first time - corresponds to beginning date of current pay period</t>
  </si>
  <si>
    <t>Assumes that CPP start date will always match beginning of a pay period</t>
  </si>
  <si>
    <t>CPP Start Date appears for the first time for a future pay period</t>
  </si>
  <si>
    <t>Casual Employee</t>
  </si>
  <si>
    <t>Member currently on STD after day 40 - Accruing</t>
  </si>
  <si>
    <t>Does not apply to SWA's</t>
  </si>
  <si>
    <t>Member currently on STD days 4 To 40 - Paid - Accruing</t>
  </si>
  <si>
    <t>Member currently on STD after day 40 - Accruing - Partial Return</t>
  </si>
  <si>
    <t>Member currently on STD days 4 To 40 - Accruing - Partial Return</t>
  </si>
  <si>
    <t>Member currently on LTD - Accruing</t>
  </si>
  <si>
    <t>Member will appear on I2 with no earnings</t>
  </si>
  <si>
    <t>Member currently on LTD - Accruing - Partial Return</t>
  </si>
  <si>
    <t>Member on Salary Continuance</t>
  </si>
  <si>
    <t>Member terminated in a prior pay period and has earnings/contributions</t>
  </si>
  <si>
    <t>Member retired in a prior pay period and has earnings/contributions</t>
  </si>
  <si>
    <t>Deceased member in a prior pay period and has earnings/contributions</t>
  </si>
  <si>
    <t>Member terminates during the pay period</t>
  </si>
  <si>
    <t>Member retires during the pay period</t>
  </si>
  <si>
    <t>Member dies during the pay period</t>
  </si>
  <si>
    <t>Member is in bridging period</t>
  </si>
  <si>
    <t>New permanent employee - member of the plan on date of hire</t>
  </si>
  <si>
    <t>WSIB Interface Testing</t>
  </si>
  <si>
    <t>Next issue</t>
  </si>
  <si>
    <t>No</t>
  </si>
  <si>
    <t>Field/Report</t>
  </si>
  <si>
    <t>Description</t>
  </si>
  <si>
    <t>Sample case</t>
  </si>
  <si>
    <t>Status</t>
  </si>
  <si>
    <t>Responsibility</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</si>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</sst>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6">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b/>
      <sz val="12"/>
      <name val="Arial"/>
      <family val="2"/>
    </font>
    <font>
      <sz val="10"/>
      <name val="Arial"/>
      <family val="2"/>
    </font>
    <font>
      <sz val="8"/>
      <color indexed="8"/>
      <name val="Calibri"/>
      <family val="2"/>
    </font>
    <font>
      <b/>
      <sz val="14"/>
      <name val="Arial"/>
      <family val="2"/>
    </font>
    <font>
      <vertAlign val="superscript"/>
      <sz val="12"/>
      <name val="Arial"/>
      <family val="2"/>
    </font>
    <font>
      <b/>
      <u/>
      <sz val="10"/>
      <name val="Arial"/>
      <family val="2"/>
    </font>
    <font>
      <u/>
      <sz val="10"/>
      <color theme="10"/>
      <name val="Arial"/>
      <family val="2"/>
    </font>
    <font>
      <sz val="10"/>
      <color rgb="FFFF0000"/>
      <name val="Arial"/>
      <family val="2"/>
    </font>
    <font>
      <sz val="10"/>
      <color rgb="FF091FBF"/>
      <name val="Arial"/>
      <family val="2"/>
    </font>
    <font>
      <b/>
      <sz val="11"/>
      <name val="Arial"/>
      <family val="2"/>
    </font>
    <font>
      <i/>
      <sz val="10"/>
      <name val="Arial"/>
      <family val="2"/>
    </font>
    <font>
      <sz val="10"/>
      <color rgb="FF0000FF"/>
      <name val="Arial"/>
      <family val="2"/>
    </font>
    <font>
      <b/>
      <sz val="10"/>
      <color theme="1"/>
      <name val="Arial"/>
      <family val="2"/>
    </font>
    <font>
      <b/>
      <sz val="10"/>
      <color rgb="FF00B050"/>
      <name val="Arial"/>
      <family val="2"/>
    </font>
    <font>
      <b/>
      <sz val="12"/>
      <color rgb="FFFF0000"/>
      <name val="Arial"/>
      <family val="2"/>
    </font>
    <font>
      <sz val="10"/>
      <name val="Book Antiqua"/>
      <family val="1"/>
    </font>
    <font>
      <b/>
      <sz val="10"/>
      <color theme="9"/>
      <name val="Arial"/>
      <family val="2"/>
    </font>
    <font>
      <u/>
      <sz val="10"/>
      <name val="Arial"/>
      <family val="2"/>
    </font>
    <font>
      <u/>
      <sz val="10"/>
      <color rgb="FFFF0000"/>
      <name val="Arial"/>
      <family val="2"/>
    </font>
  </fonts>
  <fills count="9">
    <fill>
      <patternFill patternType="none"/>
    </fill>
    <fill>
      <patternFill patternType="gray125"/>
    </fill>
    <fill>
      <patternFill patternType="solid">
        <fgColor indexed="22"/>
        <bgColor indexed="64"/>
      </patternFill>
    </fill>
    <fill>
      <patternFill patternType="gray125">
        <fgColor indexed="22"/>
        <bgColor indexed="22"/>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
      <patternFill patternType="solid">
        <fgColor theme="0" tint="-0.14999847407452621"/>
        <bgColor indexed="64"/>
      </patternFill>
    </fill>
  </fills>
  <borders count="3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top style="medium">
        <color indexed="64"/>
      </top>
      <bottom style="medium">
        <color indexed="64"/>
      </bottom>
      <diagonal/>
    </border>
    <border>
      <left style="hair">
        <color auto="1"/>
      </left>
      <right style="thin">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auto="1"/>
      </left>
      <right/>
      <top style="hair">
        <color auto="1"/>
      </top>
      <bottom style="hair">
        <color auto="1"/>
      </bottom>
      <diagonal/>
    </border>
    <border>
      <left style="hair">
        <color auto="1"/>
      </left>
      <right style="hair">
        <color auto="1"/>
      </right>
      <top/>
      <bottom/>
      <diagonal/>
    </border>
    <border>
      <left style="hair">
        <color auto="1"/>
      </left>
      <right style="hair">
        <color auto="1"/>
      </right>
      <top/>
      <bottom style="medium">
        <color indexed="64"/>
      </bottom>
      <diagonal/>
    </border>
  </borders>
  <cellStyleXfs count="8">
    <xf numFmtId="0" fontId="0" fillId="0" borderId="0"/>
    <xf numFmtId="0" fontId="4" fillId="0" borderId="0"/>
    <xf numFmtId="0" fontId="9" fillId="0" borderId="0"/>
    <xf numFmtId="0" fontId="8" fillId="0" borderId="0"/>
    <xf numFmtId="0" fontId="8" fillId="0" borderId="0"/>
    <xf numFmtId="0" fontId="3" fillId="0" borderId="0"/>
    <xf numFmtId="0" fontId="2" fillId="0" borderId="0"/>
    <xf numFmtId="0" fontId="13" fillId="0" borderId="0" applyNumberFormat="0" applyFill="0" applyBorder="0" applyAlignment="0" applyProtection="0"/>
  </cellStyleXfs>
  <cellXfs count="119">
    <xf numFmtId="0" fontId="0" fillId="0" borderId="0" xfId="0"/>
    <xf numFmtId="0" fontId="8" fillId="0" borderId="0" xfId="0" applyFont="1"/>
    <xf numFmtId="0" fontId="7" fillId="0" borderId="0" xfId="0" applyFont="1"/>
    <xf numFmtId="0" fontId="10" fillId="0" borderId="0" xfId="0" applyFont="1"/>
    <xf numFmtId="0" fontId="12" fillId="0" borderId="0" xfId="0" applyFont="1"/>
    <xf numFmtId="0" fontId="4" fillId="0" borderId="0" xfId="0" applyFont="1"/>
    <xf numFmtId="0" fontId="4" fillId="0" borderId="0" xfId="0" applyFont="1" applyAlignment="1">
      <alignment horizontal="left"/>
    </xf>
    <xf numFmtId="0" fontId="4" fillId="0" borderId="0" xfId="1" applyAlignment="1">
      <alignment vertical="top" wrapText="1"/>
    </xf>
    <xf numFmtId="0" fontId="6" fillId="4" borderId="11" xfId="1" applyFont="1" applyFill="1" applyBorder="1" applyAlignment="1">
      <alignment vertical="top" wrapText="1"/>
    </xf>
    <xf numFmtId="0" fontId="7" fillId="0" borderId="0" xfId="1" applyFont="1" applyAlignment="1">
      <alignment vertical="top"/>
    </xf>
    <xf numFmtId="0" fontId="7"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wrapText="1"/>
    </xf>
    <xf numFmtId="0" fontId="4" fillId="0" borderId="1" xfId="0" applyFont="1" applyBorder="1" applyAlignment="1">
      <alignment horizontal="left" vertical="top"/>
    </xf>
    <xf numFmtId="0" fontId="7" fillId="2" borderId="2"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6" xfId="0" applyFont="1" applyFill="1" applyBorder="1" applyAlignment="1">
      <alignment horizontal="left" vertical="top" wrapText="1"/>
    </xf>
    <xf numFmtId="0" fontId="4" fillId="0" borderId="12" xfId="0" applyFont="1" applyBorder="1" applyAlignment="1">
      <alignment horizontal="left" vertical="top"/>
    </xf>
    <xf numFmtId="0" fontId="4" fillId="0" borderId="12" xfId="0" applyFont="1" applyBorder="1" applyAlignment="1">
      <alignment horizontal="left" vertical="top" wrapText="1"/>
    </xf>
    <xf numFmtId="0" fontId="4" fillId="5" borderId="0" xfId="0" applyFont="1" applyFill="1" applyAlignment="1">
      <alignment horizontal="left" vertical="top"/>
    </xf>
    <xf numFmtId="0" fontId="6" fillId="2" borderId="5" xfId="0" applyFont="1" applyFill="1" applyBorder="1" applyAlignment="1">
      <alignment horizontal="left" vertical="top"/>
    </xf>
    <xf numFmtId="0" fontId="4" fillId="0" borderId="0" xfId="0" applyFont="1" applyAlignment="1">
      <alignment vertical="top" wrapText="1"/>
    </xf>
    <xf numFmtId="49" fontId="4" fillId="0" borderId="12" xfId="0" applyNumberFormat="1" applyFont="1" applyBorder="1" applyAlignment="1">
      <alignment horizontal="left" vertical="top"/>
    </xf>
    <xf numFmtId="15" fontId="4" fillId="0" borderId="0" xfId="0" applyNumberFormat="1" applyFont="1" applyAlignment="1">
      <alignment wrapText="1"/>
    </xf>
    <xf numFmtId="164" fontId="4" fillId="0" borderId="0" xfId="0" applyNumberFormat="1" applyFont="1" applyAlignment="1">
      <alignment horizontal="left"/>
    </xf>
    <xf numFmtId="0" fontId="4" fillId="0" borderId="0" xfId="0" applyFont="1" applyAlignment="1">
      <alignment wrapText="1"/>
    </xf>
    <xf numFmtId="0" fontId="0" fillId="0" borderId="0" xfId="0" applyAlignment="1">
      <alignment horizontal="left" vertical="top"/>
    </xf>
    <xf numFmtId="0" fontId="6" fillId="2" borderId="14" xfId="0" applyFont="1" applyFill="1" applyBorder="1" applyAlignment="1">
      <alignment horizontal="left" vertical="top"/>
    </xf>
    <xf numFmtId="0" fontId="4" fillId="0" borderId="13" xfId="0" applyFont="1" applyBorder="1" applyAlignment="1">
      <alignment horizontal="left" vertical="top"/>
    </xf>
    <xf numFmtId="0" fontId="4" fillId="0" borderId="13" xfId="0" applyFont="1" applyBorder="1" applyAlignment="1">
      <alignment horizontal="left" vertical="top" wrapText="1"/>
    </xf>
    <xf numFmtId="0" fontId="6" fillId="3" borderId="5" xfId="0" applyFont="1" applyFill="1" applyBorder="1" applyAlignment="1">
      <alignment vertical="top"/>
    </xf>
    <xf numFmtId="0" fontId="6" fillId="3" borderId="7" xfId="0" applyFont="1" applyFill="1" applyBorder="1" applyAlignment="1">
      <alignment vertical="top"/>
    </xf>
    <xf numFmtId="0" fontId="4" fillId="0" borderId="0" xfId="0" applyFont="1" applyAlignment="1">
      <alignment horizontal="right" vertical="top"/>
    </xf>
    <xf numFmtId="0" fontId="4" fillId="5" borderId="13" xfId="0" applyFont="1" applyFill="1" applyBorder="1" applyAlignment="1">
      <alignment horizontal="left" vertical="top" wrapText="1"/>
    </xf>
    <xf numFmtId="0" fontId="4" fillId="0" borderId="0" xfId="1" applyAlignment="1">
      <alignment horizontal="left" vertical="top" wrapText="1"/>
    </xf>
    <xf numFmtId="0" fontId="6" fillId="0" borderId="4" xfId="0" applyFont="1" applyBorder="1" applyAlignment="1">
      <alignment vertical="center" wrapText="1"/>
    </xf>
    <xf numFmtId="0" fontId="4" fillId="0" borderId="15" xfId="0" applyFont="1" applyBorder="1" applyAlignment="1">
      <alignment wrapText="1"/>
    </xf>
    <xf numFmtId="0" fontId="14" fillId="0" borderId="0" xfId="0" applyFont="1"/>
    <xf numFmtId="0" fontId="4" fillId="0" borderId="0" xfId="0" applyFont="1" applyAlignment="1">
      <alignment vertical="center"/>
    </xf>
    <xf numFmtId="0" fontId="13" fillId="0" borderId="0" xfId="7" applyAlignment="1">
      <alignment vertical="center"/>
    </xf>
    <xf numFmtId="0" fontId="4" fillId="0" borderId="0" xfId="0" applyFont="1" applyAlignment="1">
      <alignment horizontal="left" vertical="center" indent="2"/>
    </xf>
    <xf numFmtId="0" fontId="4" fillId="0" borderId="0" xfId="0" applyFont="1" applyAlignment="1">
      <alignment vertical="center" wrapText="1"/>
    </xf>
    <xf numFmtId="0" fontId="16" fillId="0" borderId="0" xfId="0" applyFont="1"/>
    <xf numFmtId="0" fontId="17" fillId="6" borderId="0" xfId="0" applyFont="1" applyFill="1"/>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5" borderId="0" xfId="0" applyFont="1" applyFill="1" applyAlignment="1">
      <alignment horizontal="left"/>
    </xf>
    <xf numFmtId="0" fontId="6" fillId="2" borderId="6" xfId="0" applyFont="1" applyFill="1" applyBorder="1" applyAlignment="1">
      <alignment horizontal="left" vertical="top" wrapText="1"/>
    </xf>
    <xf numFmtId="0" fontId="4" fillId="0" borderId="12" xfId="0" applyFont="1" applyBorder="1" applyAlignment="1">
      <alignment vertical="top" wrapText="1"/>
    </xf>
    <xf numFmtId="0" fontId="4" fillId="0" borderId="12" xfId="0" applyFont="1" applyBorder="1" applyAlignment="1">
      <alignment horizontal="center" vertical="top" wrapText="1"/>
    </xf>
    <xf numFmtId="0" fontId="18" fillId="0" borderId="1" xfId="0" applyFont="1" applyBorder="1" applyAlignment="1">
      <alignment horizontal="left" vertical="top"/>
    </xf>
    <xf numFmtId="0" fontId="19" fillId="0" borderId="12" xfId="0" applyFont="1" applyBorder="1" applyAlignment="1">
      <alignment horizontal="left" vertical="top"/>
    </xf>
    <xf numFmtId="0" fontId="19" fillId="0" borderId="0" xfId="0" applyFont="1" applyAlignment="1">
      <alignment horizontal="left" vertical="top"/>
    </xf>
    <xf numFmtId="0" fontId="20" fillId="7" borderId="5" xfId="0" applyFont="1" applyFill="1" applyBorder="1" applyAlignment="1">
      <alignment horizontal="left" vertical="top"/>
    </xf>
    <xf numFmtId="0" fontId="6" fillId="7" borderId="7" xfId="0" applyFont="1" applyFill="1" applyBorder="1" applyAlignment="1">
      <alignment horizontal="left" vertical="top" wrapText="1"/>
    </xf>
    <xf numFmtId="0" fontId="6" fillId="7" borderId="6" xfId="0" applyFont="1" applyFill="1" applyBorder="1" applyAlignment="1">
      <alignment horizontal="left" vertical="top" wrapText="1"/>
    </xf>
    <xf numFmtId="0" fontId="23" fillId="0" borderId="12" xfId="0" applyFont="1" applyBorder="1" applyAlignment="1">
      <alignment horizontal="left" vertical="top" wrapText="1"/>
    </xf>
    <xf numFmtId="0" fontId="23" fillId="0" borderId="0" xfId="0" applyFont="1" applyAlignment="1">
      <alignment horizontal="left" vertical="top"/>
    </xf>
    <xf numFmtId="0" fontId="0" fillId="0" borderId="16" xfId="0" applyBorder="1" applyAlignment="1">
      <alignment horizontal="left" vertical="top"/>
    </xf>
    <xf numFmtId="0" fontId="4" fillId="0" borderId="16" xfId="0" applyFont="1" applyBorder="1" applyAlignment="1">
      <alignment horizontal="left" vertical="top"/>
    </xf>
    <xf numFmtId="0" fontId="4" fillId="0" borderId="16" xfId="0" applyFont="1" applyBorder="1" applyAlignment="1">
      <alignment horizontal="left" vertical="top" wrapText="1"/>
    </xf>
    <xf numFmtId="0" fontId="4" fillId="0" borderId="16" xfId="0" applyFont="1" applyBorder="1" applyAlignment="1">
      <alignment vertical="top" wrapText="1"/>
    </xf>
    <xf numFmtId="0" fontId="23" fillId="0" borderId="16" xfId="0" applyFont="1" applyBorder="1" applyAlignment="1">
      <alignment horizontal="left" vertical="top" wrapText="1"/>
    </xf>
    <xf numFmtId="0" fontId="0" fillId="0" borderId="10" xfId="0"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horizontal="left" vertical="top" wrapText="1"/>
    </xf>
    <xf numFmtId="0" fontId="6" fillId="2" borderId="9" xfId="0" applyFont="1" applyFill="1" applyBorder="1" applyAlignment="1">
      <alignment horizontal="left" vertical="top"/>
    </xf>
    <xf numFmtId="0" fontId="4" fillId="5" borderId="16" xfId="0" applyFont="1" applyFill="1" applyBorder="1" applyAlignment="1">
      <alignment horizontal="left" vertical="top" wrapText="1"/>
    </xf>
    <xf numFmtId="0" fontId="0" fillId="0" borderId="16" xfId="0" applyBorder="1"/>
    <xf numFmtId="14" fontId="4" fillId="0" borderId="10" xfId="0" applyNumberFormat="1" applyFont="1" applyBorder="1" applyAlignment="1">
      <alignment vertical="top"/>
    </xf>
    <xf numFmtId="0" fontId="4" fillId="0" borderId="16" xfId="0" applyFont="1" applyBorder="1" applyAlignment="1">
      <alignment wrapText="1"/>
    </xf>
    <xf numFmtId="0" fontId="6" fillId="2" borderId="2" xfId="0" applyFont="1" applyFill="1" applyBorder="1" applyAlignment="1">
      <alignment wrapText="1"/>
    </xf>
    <xf numFmtId="0" fontId="6" fillId="2" borderId="17" xfId="0" applyFont="1" applyFill="1" applyBorder="1"/>
    <xf numFmtId="164" fontId="4" fillId="0" borderId="16" xfId="0" applyNumberFormat="1" applyFont="1" applyBorder="1" applyAlignment="1">
      <alignment horizontal="left" vertical="top"/>
    </xf>
    <xf numFmtId="164" fontId="4" fillId="0" borderId="16" xfId="0" applyNumberFormat="1" applyFont="1" applyBorder="1" applyAlignment="1">
      <alignment horizontal="left" vertical="top" wrapText="1"/>
    </xf>
    <xf numFmtId="0" fontId="0" fillId="0" borderId="19" xfId="0" applyBorder="1" applyAlignment="1">
      <alignment horizontal="left"/>
    </xf>
    <xf numFmtId="164" fontId="4" fillId="0" borderId="20" xfId="0" applyNumberFormat="1" applyFont="1" applyBorder="1" applyAlignment="1">
      <alignment horizontal="left"/>
    </xf>
    <xf numFmtId="0" fontId="4" fillId="0" borderId="22" xfId="0" applyFont="1" applyBorder="1" applyAlignment="1">
      <alignment horizontal="left" vertical="top"/>
    </xf>
    <xf numFmtId="0" fontId="4" fillId="0" borderId="16" xfId="0" applyFont="1" applyBorder="1" applyAlignment="1">
      <alignment horizontal="right" vertical="top"/>
    </xf>
    <xf numFmtId="0" fontId="4" fillId="0" borderId="24" xfId="0" applyFont="1" applyBorder="1" applyAlignment="1">
      <alignment horizontal="left" vertical="top"/>
    </xf>
    <xf numFmtId="164" fontId="4" fillId="0" borderId="25" xfId="0" applyNumberFormat="1" applyFont="1" applyBorder="1" applyAlignment="1">
      <alignment horizontal="left" vertical="top"/>
    </xf>
    <xf numFmtId="164" fontId="4" fillId="0" borderId="25" xfId="0" applyNumberFormat="1" applyFont="1" applyBorder="1" applyAlignment="1">
      <alignment horizontal="left" vertical="top" wrapText="1"/>
    </xf>
    <xf numFmtId="0" fontId="19" fillId="0" borderId="27" xfId="0" applyFont="1" applyBorder="1" applyAlignment="1">
      <alignment horizontal="left" vertical="top"/>
    </xf>
    <xf numFmtId="0" fontId="0" fillId="0" borderId="16" xfId="0" applyBorder="1" applyAlignment="1">
      <alignment vertical="top"/>
    </xf>
    <xf numFmtId="0" fontId="6" fillId="2" borderId="18" xfId="0" applyFont="1" applyFill="1" applyBorder="1" applyAlignment="1">
      <alignment wrapText="1"/>
    </xf>
    <xf numFmtId="0" fontId="4" fillId="0" borderId="21" xfId="0" applyFont="1" applyBorder="1" applyAlignment="1">
      <alignment wrapText="1"/>
    </xf>
    <xf numFmtId="0" fontId="4" fillId="0" borderId="23" xfId="0" applyFont="1" applyBorder="1" applyAlignment="1">
      <alignment vertical="top" wrapText="1"/>
    </xf>
    <xf numFmtId="0" fontId="4" fillId="0" borderId="26" xfId="0" applyFont="1" applyBorder="1" applyAlignment="1">
      <alignment vertical="top" wrapText="1"/>
    </xf>
    <xf numFmtId="0" fontId="4" fillId="0" borderId="16" xfId="0" applyFont="1" applyBorder="1" applyAlignment="1">
      <alignment vertical="top"/>
    </xf>
    <xf numFmtId="0" fontId="14" fillId="0" borderId="16" xfId="0" applyFont="1" applyBorder="1" applyAlignment="1">
      <alignment wrapText="1"/>
    </xf>
    <xf numFmtId="14" fontId="4" fillId="0" borderId="10" xfId="0" applyNumberFormat="1" applyFont="1" applyBorder="1" applyAlignment="1">
      <alignment vertical="top" wrapText="1"/>
    </xf>
    <xf numFmtId="0" fontId="10" fillId="0" borderId="0" xfId="1" applyFont="1" applyAlignment="1">
      <alignment vertical="top"/>
    </xf>
    <xf numFmtId="0" fontId="4" fillId="0" borderId="0" xfId="1" applyAlignment="1">
      <alignment vertical="top"/>
    </xf>
    <xf numFmtId="0" fontId="6" fillId="8" borderId="16" xfId="1" applyFont="1" applyFill="1" applyBorder="1" applyAlignment="1">
      <alignment vertical="top"/>
    </xf>
    <xf numFmtId="0" fontId="6" fillId="8" borderId="16" xfId="1" applyFont="1" applyFill="1" applyBorder="1" applyAlignment="1">
      <alignment vertical="top" wrapText="1"/>
    </xf>
    <xf numFmtId="0" fontId="4" fillId="0" borderId="16" xfId="1" applyBorder="1" applyAlignment="1">
      <alignment vertical="top"/>
    </xf>
    <xf numFmtId="0" fontId="4" fillId="0" borderId="16" xfId="1" applyBorder="1" applyAlignment="1">
      <alignment vertical="top" wrapText="1"/>
    </xf>
    <xf numFmtId="0" fontId="14" fillId="0" borderId="12" xfId="0" applyFont="1" applyBorder="1" applyAlignment="1">
      <alignment horizontal="left" vertical="top" wrapText="1"/>
    </xf>
    <xf numFmtId="0" fontId="4" fillId="0" borderId="0" xfId="0" applyFont="1" applyAlignment="1">
      <alignment horizontal="center"/>
    </xf>
    <xf numFmtId="164" fontId="4" fillId="0" borderId="0" xfId="0" applyNumberFormat="1" applyFont="1" applyAlignment="1">
      <alignment horizontal="left" vertical="top"/>
    </xf>
    <xf numFmtId="164" fontId="4" fillId="0" borderId="0" xfId="0" applyNumberFormat="1" applyFont="1" applyAlignment="1">
      <alignment horizontal="left" vertical="top" wrapText="1"/>
    </xf>
    <xf numFmtId="0" fontId="0" fillId="0" borderId="16" xfId="0" applyBorder="1" applyAlignment="1">
      <alignment wrapText="1"/>
    </xf>
    <xf numFmtId="0" fontId="19" fillId="5" borderId="12" xfId="0" applyFont="1" applyFill="1" applyBorder="1" applyAlignment="1">
      <alignment horizontal="left" vertical="top"/>
    </xf>
    <xf numFmtId="49" fontId="4" fillId="5" borderId="12" xfId="0" applyNumberFormat="1" applyFont="1" applyFill="1" applyBorder="1" applyAlignment="1">
      <alignment horizontal="left" vertical="top"/>
    </xf>
    <xf numFmtId="0" fontId="4" fillId="5" borderId="12" xfId="0" applyFont="1" applyFill="1" applyBorder="1" applyAlignment="1">
      <alignment horizontal="left" vertical="top"/>
    </xf>
    <xf numFmtId="0" fontId="4" fillId="5" borderId="12" xfId="0" applyFont="1" applyFill="1" applyBorder="1" applyAlignment="1">
      <alignment horizontal="left" vertical="top" wrapText="1"/>
    </xf>
    <xf numFmtId="14" fontId="0" fillId="0" borderId="16" xfId="0" applyNumberFormat="1" applyBorder="1"/>
    <xf numFmtId="0" fontId="14" fillId="0" borderId="0" xfId="0" quotePrefix="1" applyFont="1"/>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xf>
    <xf numFmtId="0" fontId="1" fillId="0" borderId="13" xfId="0" applyFont="1" applyBorder="1" applyAlignment="1">
      <alignment horizontal="left" vertical="top" wrapText="1"/>
    </xf>
    <xf numFmtId="0" fontId="1" fillId="0" borderId="12"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29" xfId="0" applyFont="1" applyBorder="1" applyAlignment="1">
      <alignment horizontal="left" vertical="top"/>
    </xf>
    <xf numFmtId="0" fontId="1" fillId="5" borderId="12" xfId="0" applyFont="1" applyFill="1" applyBorder="1" applyAlignment="1">
      <alignment horizontal="left" vertical="top"/>
    </xf>
  </cellXfs>
  <cellStyles count="8">
    <cellStyle name="Hyperlink" xfId="7" builtinId="8"/>
    <cellStyle name="Normal" xfId="0" builtinId="0"/>
    <cellStyle name="Normal 11" xfId="1" xr:uid="{00000000-0005-0000-0000-000002000000}"/>
    <cellStyle name="Normal 11 2" xfId="4" xr:uid="{00000000-0005-0000-0000-000003000000}"/>
    <cellStyle name="Normal 2" xfId="3" xr:uid="{00000000-0005-0000-0000-000004000000}"/>
    <cellStyle name="Normal 3" xfId="2" xr:uid="{00000000-0005-0000-0000-000005000000}"/>
    <cellStyle name="Normal 4" xfId="5" xr:uid="{00000000-0005-0000-0000-000006000000}"/>
    <cellStyle name="Normal 5" xfId="6" xr:uid="{00000000-0005-0000-0000-000007000000}"/>
  </cellStyles>
  <dxfs count="0"/>
  <tableStyles count="0" defaultTableStyle="TableStyleMedium2" defaultPivotStyle="PivotStyleLight16"/>
  <colors>
    <mruColors>
      <color rgb="FFFFCCFF"/>
      <color rgb="FFDDDDDD"/>
      <color rgb="FF9900FF"/>
      <color rgb="FF0000FF"/>
      <color rgb="FFFFFF99"/>
      <color rgb="FFCCFF99"/>
      <color rgb="FF5D2884"/>
      <color rgb="FF00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Username@ftp.ehr.com" TargetMode="External"/><Relationship Id="rId1" Type="http://schemas.openxmlformats.org/officeDocument/2006/relationships/hyperlink" Target="ftp://ftp.ehr.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showGridLines="0" zoomScaleNormal="100" workbookViewId="0">
      <selection activeCell="A21" sqref="A21"/>
    </sheetView>
  </sheetViews>
  <sheetFormatPr defaultColWidth="11.42578125" defaultRowHeight="12.6" outlineLevelRow="1"/>
  <cols>
    <col min="1" max="1" width="8.28515625" customWidth="1"/>
    <col min="2" max="2" width="14.7109375" bestFit="1" customWidth="1"/>
    <col min="3" max="3" width="32.140625" bestFit="1" customWidth="1"/>
    <col min="4" max="4" width="73.42578125" customWidth="1"/>
    <col min="5" max="5" width="14.42578125" customWidth="1"/>
    <col min="6" max="6" width="80.5703125" customWidth="1"/>
    <col min="7" max="7" width="35.28515625" customWidth="1"/>
    <col min="8" max="8" width="17.28515625" customWidth="1"/>
  </cols>
  <sheetData>
    <row r="1" spans="1:6" ht="18">
      <c r="A1" s="3" t="s">
        <v>0</v>
      </c>
    </row>
    <row r="2" spans="1:6" ht="15.6">
      <c r="A2" s="2" t="s">
        <v>1</v>
      </c>
    </row>
    <row r="3" spans="1:6">
      <c r="A3" s="108" t="s">
        <v>2</v>
      </c>
    </row>
    <row r="5" spans="1:6" ht="12.95">
      <c r="A5" s="4" t="s">
        <v>3</v>
      </c>
    </row>
    <row r="6" spans="1:6" ht="12.95" outlineLevel="1" thickBot="1"/>
    <row r="7" spans="1:6" ht="26.45" outlineLevel="1" thickBot="1">
      <c r="A7" s="72" t="s">
        <v>4</v>
      </c>
      <c r="B7" s="73" t="s">
        <v>5</v>
      </c>
      <c r="C7" s="73" t="s">
        <v>6</v>
      </c>
      <c r="D7" s="85" t="s">
        <v>7</v>
      </c>
      <c r="E7" s="36"/>
    </row>
    <row r="8" spans="1:6" outlineLevel="1">
      <c r="A8" s="76">
        <v>1</v>
      </c>
      <c r="B8" s="77">
        <v>43178</v>
      </c>
      <c r="C8" s="77" t="s">
        <v>8</v>
      </c>
      <c r="D8" s="86" t="s">
        <v>9</v>
      </c>
    </row>
    <row r="9" spans="1:6" outlineLevel="1">
      <c r="A9" s="78">
        <v>2</v>
      </c>
      <c r="B9" s="74">
        <v>43341</v>
      </c>
      <c r="C9" s="75" t="s">
        <v>8</v>
      </c>
      <c r="D9" s="87" t="s">
        <v>10</v>
      </c>
      <c r="E9" s="26"/>
    </row>
    <row r="10" spans="1:6" outlineLevel="1">
      <c r="A10" s="80">
        <v>3</v>
      </c>
      <c r="B10" s="81">
        <v>43376</v>
      </c>
      <c r="C10" s="82" t="s">
        <v>11</v>
      </c>
      <c r="D10" s="88" t="s">
        <v>12</v>
      </c>
      <c r="E10" s="26"/>
    </row>
    <row r="11" spans="1:6" outlineLevel="1">
      <c r="A11" s="80">
        <v>4</v>
      </c>
      <c r="B11" s="81">
        <v>43390</v>
      </c>
      <c r="C11" s="82" t="s">
        <v>13</v>
      </c>
      <c r="D11" s="88" t="s">
        <v>14</v>
      </c>
      <c r="E11" s="26"/>
    </row>
    <row r="12" spans="1:6" ht="24.95" outlineLevel="1">
      <c r="A12" s="80">
        <v>4.2</v>
      </c>
      <c r="B12" s="81">
        <v>43398</v>
      </c>
      <c r="C12" s="82" t="s">
        <v>15</v>
      </c>
      <c r="D12" s="88" t="s">
        <v>16</v>
      </c>
      <c r="E12" s="26"/>
    </row>
    <row r="13" spans="1:6" ht="37.5" outlineLevel="1">
      <c r="A13" s="80">
        <v>4.3</v>
      </c>
      <c r="B13" s="81">
        <v>43413</v>
      </c>
      <c r="C13" s="82" t="s">
        <v>17</v>
      </c>
      <c r="D13" s="88" t="s">
        <v>18</v>
      </c>
      <c r="E13" s="5"/>
    </row>
    <row r="14" spans="1:6" ht="37.5" outlineLevel="1">
      <c r="A14" s="80">
        <v>5</v>
      </c>
      <c r="B14" s="81">
        <v>43427</v>
      </c>
      <c r="C14" s="82" t="s">
        <v>11</v>
      </c>
      <c r="D14" s="88" t="s">
        <v>19</v>
      </c>
      <c r="E14" s="26"/>
    </row>
    <row r="15" spans="1:6" ht="37.5">
      <c r="A15" s="80">
        <v>5.0999999999999996</v>
      </c>
      <c r="B15" s="81">
        <v>43430</v>
      </c>
      <c r="C15" s="82" t="s">
        <v>17</v>
      </c>
      <c r="D15" s="88" t="s">
        <v>20</v>
      </c>
      <c r="E15" s="5"/>
      <c r="F15" s="26"/>
    </row>
    <row r="16" spans="1:6">
      <c r="A16" s="80">
        <v>6</v>
      </c>
      <c r="B16" s="81">
        <v>43439</v>
      </c>
      <c r="C16" s="82" t="s">
        <v>17</v>
      </c>
      <c r="D16" s="88" t="s">
        <v>21</v>
      </c>
      <c r="E16" s="5"/>
      <c r="F16" s="26"/>
    </row>
    <row r="17" spans="1:8">
      <c r="A17" s="60">
        <v>7</v>
      </c>
      <c r="B17" s="74">
        <v>43474</v>
      </c>
      <c r="C17" s="75" t="s">
        <v>8</v>
      </c>
      <c r="D17" s="62" t="s">
        <v>22</v>
      </c>
      <c r="E17" s="5"/>
      <c r="F17" s="26"/>
    </row>
    <row r="18" spans="1:8" ht="24.95">
      <c r="A18" s="60">
        <v>8</v>
      </c>
      <c r="B18" s="74">
        <v>43517</v>
      </c>
      <c r="C18" s="75" t="s">
        <v>8</v>
      </c>
      <c r="D18" s="62" t="s">
        <v>23</v>
      </c>
      <c r="E18" s="5"/>
      <c r="F18" s="26"/>
    </row>
    <row r="19" spans="1:8">
      <c r="A19" s="60">
        <v>8</v>
      </c>
      <c r="B19" s="74">
        <v>43670</v>
      </c>
      <c r="C19" s="74" t="s">
        <v>11</v>
      </c>
      <c r="D19" s="89" t="s">
        <v>24</v>
      </c>
      <c r="E19" s="5"/>
      <c r="F19" s="26"/>
    </row>
    <row r="20" spans="1:8">
      <c r="A20" s="60">
        <v>8</v>
      </c>
      <c r="B20" s="74">
        <v>43671</v>
      </c>
      <c r="C20" s="75" t="s">
        <v>11</v>
      </c>
      <c r="D20" s="62" t="s">
        <v>25</v>
      </c>
      <c r="E20" s="5"/>
      <c r="F20" s="26"/>
    </row>
    <row r="21" spans="1:8">
      <c r="A21" s="11"/>
      <c r="B21" s="100"/>
      <c r="C21" s="101"/>
      <c r="D21" s="22"/>
      <c r="E21" s="5"/>
      <c r="F21" s="26"/>
    </row>
    <row r="22" spans="1:8">
      <c r="A22" s="6"/>
      <c r="B22" s="24"/>
      <c r="C22" s="24"/>
      <c r="D22" s="25"/>
      <c r="E22" s="5"/>
      <c r="F22" s="26"/>
    </row>
    <row r="23" spans="1:8" ht="12.95">
      <c r="A23" s="4" t="s">
        <v>26</v>
      </c>
    </row>
    <row r="24" spans="1:8" ht="12.95" thickBot="1"/>
    <row r="25" spans="1:8" ht="13.5" thickBot="1">
      <c r="A25" s="21" t="s">
        <v>27</v>
      </c>
      <c r="B25" s="21" t="s">
        <v>28</v>
      </c>
      <c r="C25" s="21" t="s">
        <v>29</v>
      </c>
      <c r="D25" s="21" t="s">
        <v>30</v>
      </c>
      <c r="E25" s="21" t="s">
        <v>31</v>
      </c>
      <c r="F25" s="28" t="s">
        <v>7</v>
      </c>
      <c r="G25" s="28" t="s">
        <v>32</v>
      </c>
      <c r="H25" s="67" t="s">
        <v>33</v>
      </c>
    </row>
    <row r="26" spans="1:8" ht="409.15" customHeight="1">
      <c r="A26" s="64">
        <v>1</v>
      </c>
      <c r="B26" s="65" t="s">
        <v>34</v>
      </c>
      <c r="C26" s="109" t="s">
        <v>35</v>
      </c>
      <c r="D26" s="66" t="s">
        <v>36</v>
      </c>
      <c r="E26" s="65" t="s">
        <v>37</v>
      </c>
      <c r="F26" s="66" t="s">
        <v>38</v>
      </c>
      <c r="G26" s="66"/>
      <c r="H26" s="91" t="s">
        <v>39</v>
      </c>
    </row>
    <row r="27" spans="1:8" ht="89.1">
      <c r="A27" s="59">
        <f>A26+1</f>
        <v>2</v>
      </c>
      <c r="B27" s="60" t="s">
        <v>34</v>
      </c>
      <c r="C27" s="110" t="s">
        <v>40</v>
      </c>
      <c r="D27" s="61" t="s">
        <v>41</v>
      </c>
      <c r="E27" s="60" t="s">
        <v>37</v>
      </c>
      <c r="F27" s="61" t="s">
        <v>42</v>
      </c>
      <c r="G27" s="61"/>
      <c r="H27" s="79" t="s">
        <v>43</v>
      </c>
    </row>
    <row r="28" spans="1:8" ht="50.45">
      <c r="A28" s="59">
        <f t="shared" ref="A28:A31" si="0">A27+1</f>
        <v>3</v>
      </c>
      <c r="B28" s="60" t="s">
        <v>34</v>
      </c>
      <c r="C28" s="110" t="s">
        <v>44</v>
      </c>
      <c r="D28" s="61" t="s">
        <v>45</v>
      </c>
      <c r="E28" s="60" t="s">
        <v>37</v>
      </c>
      <c r="F28" s="61" t="s">
        <v>46</v>
      </c>
      <c r="G28" s="61"/>
      <c r="H28" s="79" t="s">
        <v>43</v>
      </c>
    </row>
    <row r="29" spans="1:8" ht="24.95">
      <c r="A29" s="59">
        <f t="shared" si="0"/>
        <v>4</v>
      </c>
      <c r="B29" s="60" t="s">
        <v>34</v>
      </c>
      <c r="C29" s="110" t="s">
        <v>47</v>
      </c>
      <c r="D29" s="61" t="s">
        <v>48</v>
      </c>
      <c r="E29" s="60" t="s">
        <v>37</v>
      </c>
      <c r="F29" s="61" t="s">
        <v>49</v>
      </c>
      <c r="G29" s="61"/>
      <c r="H29" s="70">
        <v>43376</v>
      </c>
    </row>
    <row r="30" spans="1:8" ht="38.1">
      <c r="A30" s="59">
        <f t="shared" si="0"/>
        <v>5</v>
      </c>
      <c r="B30" s="60" t="s">
        <v>34</v>
      </c>
      <c r="C30" s="61" t="s">
        <v>50</v>
      </c>
      <c r="D30" s="61" t="s">
        <v>51</v>
      </c>
      <c r="E30" s="60" t="s">
        <v>37</v>
      </c>
      <c r="F30" s="62" t="s">
        <v>52</v>
      </c>
      <c r="G30" s="61"/>
      <c r="H30" s="70">
        <v>43376</v>
      </c>
    </row>
    <row r="31" spans="1:8" ht="101.45">
      <c r="A31" s="59">
        <f t="shared" si="0"/>
        <v>6</v>
      </c>
      <c r="B31" s="60" t="s">
        <v>34</v>
      </c>
      <c r="C31" s="61" t="s">
        <v>53</v>
      </c>
      <c r="D31" s="63" t="s">
        <v>54</v>
      </c>
      <c r="E31" s="60" t="s">
        <v>37</v>
      </c>
      <c r="F31" s="62" t="s">
        <v>55</v>
      </c>
      <c r="G31" s="71"/>
      <c r="H31" s="70">
        <v>43419</v>
      </c>
    </row>
    <row r="32" spans="1:8" ht="126.6">
      <c r="A32" s="59">
        <f t="shared" ref="A32:A34" si="1">A31+1</f>
        <v>7</v>
      </c>
      <c r="B32" s="60" t="s">
        <v>34</v>
      </c>
      <c r="C32" s="61" t="s">
        <v>56</v>
      </c>
      <c r="D32" s="68" t="s">
        <v>57</v>
      </c>
      <c r="E32" s="60" t="s">
        <v>37</v>
      </c>
      <c r="F32" s="62" t="s">
        <v>58</v>
      </c>
      <c r="G32" s="69"/>
      <c r="H32" s="69"/>
    </row>
    <row r="33" spans="1:8" ht="50.1">
      <c r="A33" s="59">
        <f t="shared" si="1"/>
        <v>8</v>
      </c>
      <c r="B33" s="60" t="s">
        <v>34</v>
      </c>
      <c r="C33" s="84" t="s">
        <v>59</v>
      </c>
      <c r="D33" s="84" t="s">
        <v>60</v>
      </c>
      <c r="E33" s="60" t="s">
        <v>37</v>
      </c>
      <c r="F33" s="62" t="s">
        <v>61</v>
      </c>
      <c r="G33" s="84"/>
      <c r="H33" s="70">
        <v>43419</v>
      </c>
    </row>
    <row r="34" spans="1:8" ht="87.6">
      <c r="A34" s="59">
        <f t="shared" si="1"/>
        <v>9</v>
      </c>
      <c r="B34" s="60" t="s">
        <v>34</v>
      </c>
      <c r="C34" s="61" t="s">
        <v>62</v>
      </c>
      <c r="D34" s="61" t="s">
        <v>63</v>
      </c>
      <c r="E34" s="60" t="s">
        <v>37</v>
      </c>
      <c r="F34" s="61" t="s">
        <v>64</v>
      </c>
      <c r="G34" s="84"/>
      <c r="H34" s="70">
        <v>43419</v>
      </c>
    </row>
    <row r="35" spans="1:8" ht="87.6">
      <c r="A35" s="59">
        <v>10</v>
      </c>
      <c r="B35" s="89" t="s">
        <v>34</v>
      </c>
      <c r="C35" s="110" t="s">
        <v>65</v>
      </c>
      <c r="D35" s="89" t="s">
        <v>66</v>
      </c>
      <c r="E35" s="60" t="s">
        <v>37</v>
      </c>
      <c r="F35" s="90" t="s">
        <v>67</v>
      </c>
      <c r="G35" s="69"/>
      <c r="H35" s="70">
        <v>43419</v>
      </c>
    </row>
    <row r="36" spans="1:8" ht="62.45">
      <c r="A36" s="59">
        <v>11</v>
      </c>
      <c r="B36" s="89" t="s">
        <v>34</v>
      </c>
      <c r="C36" s="110" t="s">
        <v>68</v>
      </c>
      <c r="D36" s="62" t="s">
        <v>69</v>
      </c>
      <c r="E36" s="60" t="s">
        <v>37</v>
      </c>
      <c r="F36" s="90" t="s">
        <v>70</v>
      </c>
      <c r="G36" s="102" t="s">
        <v>71</v>
      </c>
      <c r="H36" s="70">
        <v>43474</v>
      </c>
    </row>
    <row r="37" spans="1:8" ht="99.95">
      <c r="A37" s="59">
        <v>12</v>
      </c>
      <c r="B37" s="89" t="s">
        <v>34</v>
      </c>
      <c r="C37" s="110" t="s">
        <v>72</v>
      </c>
      <c r="D37" s="62" t="s">
        <v>73</v>
      </c>
      <c r="E37" s="61" t="s">
        <v>37</v>
      </c>
      <c r="F37" s="71" t="s">
        <v>74</v>
      </c>
      <c r="G37" s="102" t="s">
        <v>75</v>
      </c>
      <c r="H37" s="107">
        <v>43516</v>
      </c>
    </row>
    <row r="38" spans="1:8">
      <c r="A38" s="27"/>
    </row>
    <row r="39" spans="1:8">
      <c r="A39" s="27"/>
    </row>
  </sheetData>
  <autoFilter ref="A25:H35" xr:uid="{00000000-0009-0000-0000-000000000000}"/>
  <pageMargins left="0" right="0" top="0.75" bottom="0.75" header="0.3" footer="0.3"/>
  <pageSetup scale="73" fitToHeight="0" orientation="landscape" horizontalDpi="4294967294" verticalDpi="14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1"/>
  <sheetViews>
    <sheetView showGridLines="0" zoomScaleNormal="100" workbookViewId="0">
      <selection activeCell="A12" sqref="A12"/>
    </sheetView>
  </sheetViews>
  <sheetFormatPr defaultRowHeight="12.6"/>
  <cols>
    <col min="1" max="1" width="15.5703125" customWidth="1"/>
    <col min="2" max="2" width="15.140625" customWidth="1"/>
    <col min="3" max="3" width="29.7109375" customWidth="1"/>
    <col min="4" max="4" width="21" customWidth="1"/>
    <col min="5" max="5" width="17.85546875" customWidth="1"/>
    <col min="6" max="6" width="13" customWidth="1"/>
    <col min="7" max="7" width="27.140625" customWidth="1"/>
  </cols>
  <sheetData>
    <row r="1" spans="1:7" s="1" customFormat="1" ht="18">
      <c r="A1" s="3" t="s">
        <v>0</v>
      </c>
      <c r="B1" s="99"/>
      <c r="C1" s="99"/>
      <c r="D1" s="99"/>
      <c r="E1" s="5"/>
      <c r="F1" s="5"/>
      <c r="G1" s="5"/>
    </row>
    <row r="2" spans="1:7" s="1" customFormat="1" ht="15.6">
      <c r="A2" s="2" t="s">
        <v>1</v>
      </c>
      <c r="B2" s="99"/>
      <c r="C2" s="99"/>
      <c r="D2" s="99"/>
      <c r="E2" s="5"/>
      <c r="F2" s="5"/>
      <c r="G2" s="5"/>
    </row>
    <row r="3" spans="1:7">
      <c r="A3" s="38" t="str">
        <f>'Version Control'!A3</f>
        <v/>
      </c>
    </row>
    <row r="5" spans="1:7" ht="12.95">
      <c r="A5" s="4" t="s">
        <v>76</v>
      </c>
    </row>
    <row r="7" spans="1:7" ht="18.600000000000001">
      <c r="A7" s="5" t="s">
        <v>77</v>
      </c>
    </row>
    <row r="8" spans="1:7" ht="12.75" customHeight="1">
      <c r="A8" s="5" t="s">
        <v>78</v>
      </c>
    </row>
    <row r="9" spans="1:7" ht="12.75" customHeight="1">
      <c r="A9" s="5"/>
    </row>
    <row r="11" spans="1:7" ht="12.95">
      <c r="A11" s="4" t="s">
        <v>79</v>
      </c>
    </row>
    <row r="12" spans="1:7" ht="15" customHeight="1"/>
    <row r="13" spans="1:7">
      <c r="A13" s="5" t="s">
        <v>80</v>
      </c>
    </row>
    <row r="14" spans="1:7">
      <c r="A14" s="5"/>
    </row>
    <row r="15" spans="1:7">
      <c r="A15" s="5" t="s">
        <v>81</v>
      </c>
    </row>
    <row r="16" spans="1:7">
      <c r="A16" s="47" t="s">
        <v>82</v>
      </c>
    </row>
    <row r="17" spans="1:1">
      <c r="A17" s="6" t="s">
        <v>83</v>
      </c>
    </row>
    <row r="18" spans="1:1">
      <c r="A18" s="6" t="s">
        <v>84</v>
      </c>
    </row>
    <row r="19" spans="1:1">
      <c r="A19" s="6"/>
    </row>
    <row r="20" spans="1:1">
      <c r="A20" s="5" t="s">
        <v>85</v>
      </c>
    </row>
    <row r="21" spans="1:1">
      <c r="A21" s="5"/>
    </row>
    <row r="22" spans="1:1">
      <c r="A22" s="47" t="s">
        <v>86</v>
      </c>
    </row>
    <row r="23" spans="1:1">
      <c r="A23" s="6" t="s">
        <v>87</v>
      </c>
    </row>
    <row r="24" spans="1:1">
      <c r="A24" s="6" t="s">
        <v>88</v>
      </c>
    </row>
    <row r="25" spans="1:1">
      <c r="A25" s="6"/>
    </row>
    <row r="26" spans="1:1">
      <c r="A26" s="6" t="s">
        <v>89</v>
      </c>
    </row>
    <row r="27" spans="1:1">
      <c r="A27" s="6"/>
    </row>
    <row r="28" spans="1:1">
      <c r="A28" s="6"/>
    </row>
    <row r="29" spans="1:1" ht="15" customHeight="1">
      <c r="A29" s="4" t="s">
        <v>90</v>
      </c>
    </row>
    <row r="31" spans="1:1">
      <c r="A31" s="5" t="s">
        <v>91</v>
      </c>
    </row>
    <row r="32" spans="1:1">
      <c r="A32" s="5"/>
    </row>
    <row r="34" spans="1:7" ht="12.95">
      <c r="A34" s="4" t="s">
        <v>92</v>
      </c>
    </row>
    <row r="36" spans="1:7">
      <c r="A36" s="5" t="s">
        <v>93</v>
      </c>
    </row>
    <row r="37" spans="1:7">
      <c r="A37" s="5" t="s">
        <v>94</v>
      </c>
    </row>
    <row r="38" spans="1:7">
      <c r="A38" s="5"/>
      <c r="B38" s="5" t="s">
        <v>95</v>
      </c>
    </row>
    <row r="39" spans="1:7">
      <c r="A39" s="5"/>
      <c r="B39" s="5" t="s">
        <v>96</v>
      </c>
    </row>
    <row r="40" spans="1:7">
      <c r="B40" s="5" t="s">
        <v>97</v>
      </c>
      <c r="C40" s="5"/>
      <c r="D40" s="5"/>
      <c r="E40" s="5"/>
      <c r="F40" s="5"/>
    </row>
    <row r="41" spans="1:7">
      <c r="B41" s="5" t="s">
        <v>98</v>
      </c>
      <c r="C41" s="5"/>
      <c r="D41" s="5"/>
      <c r="E41" s="5"/>
      <c r="F41" s="5"/>
      <c r="G41" s="5"/>
    </row>
    <row r="42" spans="1:7">
      <c r="B42" s="5"/>
      <c r="C42" s="5"/>
      <c r="D42" s="5"/>
      <c r="E42" s="5"/>
      <c r="F42" s="5"/>
      <c r="G42" s="5"/>
    </row>
    <row r="43" spans="1:7">
      <c r="B43" s="5"/>
    </row>
    <row r="44" spans="1:7" ht="12.95">
      <c r="A44" s="4" t="s">
        <v>99</v>
      </c>
    </row>
    <row r="45" spans="1:7" ht="12.95">
      <c r="A45" s="4"/>
    </row>
    <row r="46" spans="1:7">
      <c r="A46" s="5" t="s">
        <v>100</v>
      </c>
    </row>
    <row r="47" spans="1:7">
      <c r="A47" s="5" t="s">
        <v>101</v>
      </c>
    </row>
    <row r="48" spans="1:7">
      <c r="A48" s="5" t="s">
        <v>102</v>
      </c>
    </row>
    <row r="49" spans="1:1">
      <c r="A49" s="5" t="s">
        <v>103</v>
      </c>
    </row>
    <row r="50" spans="1:1">
      <c r="A50" s="5" t="s">
        <v>104</v>
      </c>
    </row>
    <row r="51" spans="1:1">
      <c r="A51" s="5" t="s">
        <v>105</v>
      </c>
    </row>
  </sheetData>
  <phoneticPr fontId="5" type="noConversion"/>
  <pageMargins left="0" right="0" top="0.75" bottom="0.75" header="0.3" footer="0.3"/>
  <pageSetup scale="81" fitToHeight="0" orientation="landscape" horizontalDpi="4294967294"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59"/>
  <sheetViews>
    <sheetView showGridLines="0" tabSelected="1" zoomScale="80" zoomScaleNormal="80" workbookViewId="0">
      <selection activeCell="A21" sqref="A21"/>
    </sheetView>
  </sheetViews>
  <sheetFormatPr defaultColWidth="9.140625" defaultRowHeight="12.6"/>
  <cols>
    <col min="1" max="1" width="25.5703125" style="11" customWidth="1"/>
    <col min="2" max="2" width="20.42578125" style="11" customWidth="1"/>
    <col min="3" max="3" width="17.28515625" style="11" bestFit="1" customWidth="1"/>
    <col min="4" max="4" width="10.5703125" style="11" customWidth="1"/>
    <col min="5" max="5" width="14.85546875" style="11" customWidth="1"/>
    <col min="6" max="6" width="19.140625" style="11" customWidth="1"/>
    <col min="7" max="7" width="12.140625" style="11" customWidth="1"/>
    <col min="8" max="8" width="17.28515625" style="11" customWidth="1"/>
    <col min="9" max="9" width="43" style="11" customWidth="1"/>
    <col min="10" max="10" width="50.7109375" style="11" customWidth="1"/>
    <col min="11" max="16384" width="9.140625" style="11"/>
  </cols>
  <sheetData>
    <row r="1" spans="1:36" ht="18">
      <c r="A1" s="3" t="s">
        <v>0</v>
      </c>
      <c r="B1" s="3"/>
      <c r="C1" s="3"/>
    </row>
    <row r="2" spans="1:36" ht="15.6">
      <c r="A2" s="10" t="s">
        <v>106</v>
      </c>
      <c r="B2" s="10"/>
      <c r="C2" s="10"/>
    </row>
    <row r="3" spans="1:36" customFormat="1">
      <c r="A3" s="38" t="str">
        <f>'Version Control'!A3</f>
        <v/>
      </c>
      <c r="B3" s="38"/>
      <c r="C3" s="38"/>
    </row>
    <row r="4" spans="1:36" customFormat="1">
      <c r="A4" s="38"/>
      <c r="B4" s="38"/>
      <c r="C4" s="38"/>
    </row>
    <row r="5" spans="1:36" customFormat="1" ht="14.1">
      <c r="A5" s="43" t="s">
        <v>107</v>
      </c>
      <c r="B5" s="38"/>
      <c r="C5" s="38"/>
    </row>
    <row r="6" spans="1:36" customFormat="1">
      <c r="A6" s="5" t="s">
        <v>108</v>
      </c>
      <c r="B6" s="38"/>
    </row>
    <row r="7" spans="1:36" customFormat="1">
      <c r="A7" s="38"/>
      <c r="B7" s="38"/>
      <c r="C7" s="38"/>
    </row>
    <row r="8" spans="1:36" customFormat="1" ht="14.1">
      <c r="A8" s="43" t="s">
        <v>109</v>
      </c>
      <c r="B8" s="38"/>
      <c r="C8" s="38"/>
    </row>
    <row r="9" spans="1:36" customFormat="1">
      <c r="A9" s="5" t="s">
        <v>110</v>
      </c>
      <c r="B9" s="38"/>
      <c r="C9" s="38"/>
    </row>
    <row r="10" spans="1:36" customFormat="1">
      <c r="A10" s="38"/>
      <c r="B10" s="38"/>
      <c r="C10" s="38"/>
    </row>
    <row r="11" spans="1:36" customFormat="1">
      <c r="A11" s="5" t="s">
        <v>111</v>
      </c>
      <c r="B11" s="5"/>
      <c r="C11" s="5"/>
    </row>
    <row r="12" spans="1:36" customFormat="1">
      <c r="B12" s="38"/>
      <c r="C12" s="38"/>
    </row>
    <row r="13" spans="1:36" ht="13.5" thickBot="1">
      <c r="A13" s="51" t="s">
        <v>112</v>
      </c>
      <c r="B13" s="12"/>
      <c r="C13" s="12"/>
      <c r="D13" s="12"/>
      <c r="E13" s="12"/>
      <c r="F13" s="12"/>
      <c r="G13" s="12"/>
      <c r="H13" s="13"/>
    </row>
    <row r="14" spans="1:36" s="12" customFormat="1" ht="31.5" thickBot="1">
      <c r="A14" s="14" t="s">
        <v>29</v>
      </c>
      <c r="B14" s="16" t="s">
        <v>113</v>
      </c>
      <c r="C14" s="16" t="s">
        <v>114</v>
      </c>
      <c r="D14" s="15" t="s">
        <v>115</v>
      </c>
      <c r="E14" s="15" t="s">
        <v>116</v>
      </c>
      <c r="F14" s="16" t="s">
        <v>117</v>
      </c>
      <c r="G14" s="15" t="s">
        <v>118</v>
      </c>
      <c r="H14" s="15" t="s">
        <v>119</v>
      </c>
      <c r="I14" s="17" t="s">
        <v>120</v>
      </c>
      <c r="J14" s="17" t="s">
        <v>121</v>
      </c>
    </row>
    <row r="15" spans="1:36" ht="13.5" customHeight="1" thickBot="1">
      <c r="A15" s="45" t="s">
        <v>122</v>
      </c>
      <c r="B15" s="46"/>
      <c r="C15" s="46"/>
      <c r="D15" s="46"/>
      <c r="E15" s="46"/>
      <c r="F15" s="46"/>
      <c r="G15" s="46"/>
      <c r="H15" s="46"/>
      <c r="I15" s="48"/>
      <c r="J15" s="48"/>
    </row>
    <row r="16" spans="1:36" s="20" customFormat="1" ht="113.45">
      <c r="A16" s="111" t="s">
        <v>123</v>
      </c>
      <c r="B16" s="29" t="s">
        <v>124</v>
      </c>
      <c r="C16" s="29" t="s">
        <v>124</v>
      </c>
      <c r="D16" s="29"/>
      <c r="E16" s="29">
        <v>11</v>
      </c>
      <c r="F16" s="112" t="s">
        <v>125</v>
      </c>
      <c r="G16" s="29" t="s">
        <v>126</v>
      </c>
      <c r="H16" s="19" t="s">
        <v>127</v>
      </c>
      <c r="I16" s="30" t="s">
        <v>128</v>
      </c>
      <c r="J16" s="30"/>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s="20" customFormat="1" ht="24.95">
      <c r="A17" s="113" t="s">
        <v>129</v>
      </c>
      <c r="B17" s="112" t="s">
        <v>124</v>
      </c>
      <c r="C17" s="112" t="s">
        <v>124</v>
      </c>
      <c r="D17" s="29"/>
      <c r="E17" s="29">
        <v>9</v>
      </c>
      <c r="F17" s="112" t="s">
        <v>130</v>
      </c>
      <c r="G17" s="29">
        <v>123456789</v>
      </c>
      <c r="H17" s="30"/>
      <c r="I17" s="30"/>
      <c r="J17" s="30"/>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s="20" customFormat="1" ht="24.95">
      <c r="A18" s="113" t="s">
        <v>131</v>
      </c>
      <c r="B18" s="112" t="s">
        <v>124</v>
      </c>
      <c r="C18" s="112" t="s">
        <v>124</v>
      </c>
      <c r="D18" s="29"/>
      <c r="E18" s="18">
        <v>10</v>
      </c>
      <c r="F18" s="114" t="s">
        <v>132</v>
      </c>
      <c r="G18" s="23" t="s">
        <v>133</v>
      </c>
      <c r="H18" s="30"/>
      <c r="I18" s="30" t="s">
        <v>134</v>
      </c>
      <c r="J18" s="3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24.95">
      <c r="A19" s="113" t="s">
        <v>135</v>
      </c>
      <c r="B19" s="112" t="s">
        <v>124</v>
      </c>
      <c r="C19" s="112" t="s">
        <v>124</v>
      </c>
      <c r="D19" s="29"/>
      <c r="E19" s="18">
        <v>10</v>
      </c>
      <c r="F19" s="114" t="s">
        <v>132</v>
      </c>
      <c r="G19" s="23" t="s">
        <v>136</v>
      </c>
      <c r="H19" s="30"/>
      <c r="I19" s="30" t="s">
        <v>137</v>
      </c>
      <c r="J19" s="30"/>
    </row>
    <row r="20" spans="1:36" ht="24.95">
      <c r="A20" s="111" t="s">
        <v>138</v>
      </c>
      <c r="B20" s="114" t="s">
        <v>124</v>
      </c>
      <c r="C20" s="114" t="s">
        <v>124</v>
      </c>
      <c r="D20" s="18"/>
      <c r="E20" s="18">
        <v>10</v>
      </c>
      <c r="F20" s="114" t="s">
        <v>132</v>
      </c>
      <c r="G20" s="23" t="s">
        <v>139</v>
      </c>
      <c r="H20" s="19"/>
      <c r="I20" s="19" t="s">
        <v>140</v>
      </c>
      <c r="J20" s="19"/>
    </row>
    <row r="21" spans="1:36" s="12" customFormat="1" ht="126.6">
      <c r="A21" s="111" t="s">
        <v>141</v>
      </c>
      <c r="B21" s="114" t="s">
        <v>124</v>
      </c>
      <c r="C21" s="114" t="s">
        <v>124</v>
      </c>
      <c r="D21" s="18"/>
      <c r="E21" s="18">
        <v>12</v>
      </c>
      <c r="F21" s="114" t="s">
        <v>142</v>
      </c>
      <c r="G21" s="18">
        <v>9999.99</v>
      </c>
      <c r="H21" s="19"/>
      <c r="I21" s="19" t="s">
        <v>143</v>
      </c>
      <c r="J21" s="19" t="s">
        <v>144</v>
      </c>
    </row>
    <row r="22" spans="1:36" s="12" customFormat="1" ht="24.95">
      <c r="A22" s="111" t="s">
        <v>72</v>
      </c>
      <c r="B22" s="52" t="s">
        <v>145</v>
      </c>
      <c r="C22" s="114" t="s">
        <v>124</v>
      </c>
      <c r="D22" s="18"/>
      <c r="E22" s="18">
        <v>12</v>
      </c>
      <c r="F22" s="114" t="s">
        <v>142</v>
      </c>
      <c r="G22" s="18">
        <v>9999.99</v>
      </c>
      <c r="H22" s="19"/>
      <c r="I22" s="19" t="s">
        <v>146</v>
      </c>
      <c r="J22" s="19"/>
    </row>
    <row r="23" spans="1:36" ht="37.5">
      <c r="A23" s="111" t="s">
        <v>40</v>
      </c>
      <c r="B23" s="114" t="s">
        <v>124</v>
      </c>
      <c r="C23" s="114" t="s">
        <v>124</v>
      </c>
      <c r="D23" s="18"/>
      <c r="E23" s="18">
        <v>12</v>
      </c>
      <c r="F23" s="114" t="s">
        <v>142</v>
      </c>
      <c r="G23" s="18">
        <v>9999.99</v>
      </c>
      <c r="H23" s="19"/>
      <c r="I23" s="19" t="s">
        <v>147</v>
      </c>
      <c r="J23" s="19"/>
    </row>
    <row r="24" spans="1:36" ht="62.45">
      <c r="A24" s="111" t="s">
        <v>148</v>
      </c>
      <c r="B24" s="115" t="s">
        <v>124</v>
      </c>
      <c r="C24" s="114" t="s">
        <v>124</v>
      </c>
      <c r="D24" s="18"/>
      <c r="E24" s="18">
        <v>12</v>
      </c>
      <c r="F24" s="114" t="s">
        <v>142</v>
      </c>
      <c r="G24" s="18">
        <v>9999.99</v>
      </c>
      <c r="H24" s="19"/>
      <c r="I24" s="19" t="s">
        <v>149</v>
      </c>
      <c r="J24" s="19"/>
    </row>
    <row r="25" spans="1:36" ht="50.1">
      <c r="A25" s="114" t="s">
        <v>150</v>
      </c>
      <c r="B25" s="83" t="s">
        <v>145</v>
      </c>
      <c r="C25" s="114" t="s">
        <v>124</v>
      </c>
      <c r="D25" s="18"/>
      <c r="E25" s="18">
        <v>12</v>
      </c>
      <c r="F25" s="114" t="s">
        <v>142</v>
      </c>
      <c r="G25" s="18">
        <v>9999.99</v>
      </c>
      <c r="H25" s="19"/>
      <c r="I25" s="19" t="s">
        <v>151</v>
      </c>
      <c r="J25" s="98"/>
    </row>
    <row r="26" spans="1:36" ht="63">
      <c r="A26" s="111" t="s">
        <v>44</v>
      </c>
      <c r="B26" s="115" t="s">
        <v>124</v>
      </c>
      <c r="C26" s="114" t="s">
        <v>124</v>
      </c>
      <c r="D26" s="18"/>
      <c r="E26" s="18">
        <v>12</v>
      </c>
      <c r="F26" s="114" t="s">
        <v>142</v>
      </c>
      <c r="G26" s="18">
        <v>9999.99</v>
      </c>
      <c r="H26" s="19"/>
      <c r="I26" s="19" t="s">
        <v>152</v>
      </c>
      <c r="J26" s="19" t="s">
        <v>45</v>
      </c>
    </row>
    <row r="27" spans="1:36" ht="50.1">
      <c r="A27" s="111" t="s">
        <v>153</v>
      </c>
      <c r="B27" s="115" t="s">
        <v>124</v>
      </c>
      <c r="C27" s="114" t="s">
        <v>124</v>
      </c>
      <c r="D27" s="18"/>
      <c r="E27" s="18">
        <v>12</v>
      </c>
      <c r="F27" s="114" t="s">
        <v>142</v>
      </c>
      <c r="G27" s="18">
        <v>9999.99</v>
      </c>
      <c r="H27" s="19"/>
      <c r="I27" s="19" t="s">
        <v>154</v>
      </c>
      <c r="J27" s="19"/>
    </row>
    <row r="28" spans="1:36" ht="62.45">
      <c r="A28" s="111" t="s">
        <v>155</v>
      </c>
      <c r="B28" s="115" t="s">
        <v>124</v>
      </c>
      <c r="C28" s="114" t="s">
        <v>124</v>
      </c>
      <c r="D28" s="18"/>
      <c r="E28" s="18">
        <v>12</v>
      </c>
      <c r="F28" s="114" t="s">
        <v>142</v>
      </c>
      <c r="G28" s="18">
        <v>9999.99</v>
      </c>
      <c r="H28" s="19"/>
      <c r="I28" s="19" t="s">
        <v>156</v>
      </c>
      <c r="J28" s="19"/>
    </row>
    <row r="29" spans="1:36" s="20" customFormat="1" ht="24.95">
      <c r="A29" s="111" t="s">
        <v>157</v>
      </c>
      <c r="B29" s="115" t="s">
        <v>145</v>
      </c>
      <c r="C29" s="114" t="s">
        <v>124</v>
      </c>
      <c r="D29" s="18"/>
      <c r="E29" s="18">
        <v>12</v>
      </c>
      <c r="F29" s="114" t="s">
        <v>142</v>
      </c>
      <c r="G29" s="18">
        <v>9999.99</v>
      </c>
      <c r="H29" s="19"/>
      <c r="I29" s="19" t="s">
        <v>158</v>
      </c>
      <c r="J29" s="19"/>
    </row>
    <row r="30" spans="1:36" s="20" customFormat="1" ht="24.95">
      <c r="A30" s="111" t="s">
        <v>159</v>
      </c>
      <c r="B30" s="115" t="s">
        <v>145</v>
      </c>
      <c r="C30" s="114" t="s">
        <v>124</v>
      </c>
      <c r="D30" s="18"/>
      <c r="E30" s="18">
        <v>12</v>
      </c>
      <c r="F30" s="114" t="s">
        <v>142</v>
      </c>
      <c r="G30" s="18">
        <v>9999.99</v>
      </c>
      <c r="H30" s="19"/>
      <c r="I30" s="19" t="s">
        <v>160</v>
      </c>
      <c r="J30" s="19"/>
    </row>
    <row r="31" spans="1:36" s="12" customFormat="1" ht="24.95">
      <c r="A31" s="111" t="s">
        <v>47</v>
      </c>
      <c r="B31" s="115" t="s">
        <v>124</v>
      </c>
      <c r="C31" s="114" t="s">
        <v>161</v>
      </c>
      <c r="D31" s="18"/>
      <c r="E31" s="18">
        <v>12</v>
      </c>
      <c r="F31" s="114" t="s">
        <v>142</v>
      </c>
      <c r="G31" s="18">
        <v>9999.99</v>
      </c>
      <c r="H31" s="19"/>
      <c r="I31" s="19" t="s">
        <v>162</v>
      </c>
      <c r="J31" s="19"/>
    </row>
    <row r="32" spans="1:36" s="12" customFormat="1" ht="24.95">
      <c r="A32" s="114" t="s">
        <v>50</v>
      </c>
      <c r="B32" s="53" t="s">
        <v>145</v>
      </c>
      <c r="C32" s="116" t="s">
        <v>161</v>
      </c>
      <c r="D32" s="18"/>
      <c r="E32" s="18">
        <v>12</v>
      </c>
      <c r="F32" s="114" t="s">
        <v>142</v>
      </c>
      <c r="G32" s="18">
        <v>9999.99</v>
      </c>
      <c r="H32" s="19"/>
      <c r="I32" s="19" t="s">
        <v>163</v>
      </c>
      <c r="J32" s="19"/>
    </row>
    <row r="33" spans="1:10" s="12" customFormat="1" ht="24.95">
      <c r="A33" s="111" t="s">
        <v>164</v>
      </c>
      <c r="B33" s="115" t="s">
        <v>124</v>
      </c>
      <c r="C33" s="114" t="s">
        <v>161</v>
      </c>
      <c r="D33" s="18"/>
      <c r="E33" s="18">
        <v>12</v>
      </c>
      <c r="F33" s="114" t="s">
        <v>142</v>
      </c>
      <c r="G33" s="18">
        <v>9999.99</v>
      </c>
      <c r="H33" s="19"/>
      <c r="I33" s="19" t="s">
        <v>165</v>
      </c>
      <c r="J33" s="19"/>
    </row>
    <row r="34" spans="1:10" s="12" customFormat="1" ht="24.95">
      <c r="A34" s="114" t="s">
        <v>166</v>
      </c>
      <c r="B34" s="53" t="s">
        <v>145</v>
      </c>
      <c r="C34" s="116" t="s">
        <v>161</v>
      </c>
      <c r="D34" s="18"/>
      <c r="E34" s="18">
        <v>12</v>
      </c>
      <c r="F34" s="114" t="s">
        <v>142</v>
      </c>
      <c r="G34" s="18">
        <v>9999.99</v>
      </c>
      <c r="H34" s="19"/>
      <c r="I34" s="19" t="s">
        <v>167</v>
      </c>
      <c r="J34" s="19"/>
    </row>
    <row r="35" spans="1:10" s="12" customFormat="1" ht="24.95">
      <c r="A35" s="111" t="s">
        <v>168</v>
      </c>
      <c r="B35" s="115" t="s">
        <v>124</v>
      </c>
      <c r="C35" s="114" t="s">
        <v>161</v>
      </c>
      <c r="D35" s="18"/>
      <c r="E35" s="18">
        <v>12</v>
      </c>
      <c r="F35" s="114" t="s">
        <v>142</v>
      </c>
      <c r="G35" s="18">
        <v>9999.99</v>
      </c>
      <c r="H35" s="19"/>
      <c r="I35" s="19" t="s">
        <v>169</v>
      </c>
      <c r="J35" s="19"/>
    </row>
    <row r="36" spans="1:10" s="12" customFormat="1" ht="24.95">
      <c r="A36" s="114" t="s">
        <v>170</v>
      </c>
      <c r="B36" s="53" t="s">
        <v>145</v>
      </c>
      <c r="C36" s="116" t="s">
        <v>161</v>
      </c>
      <c r="D36" s="18"/>
      <c r="E36" s="18">
        <v>12</v>
      </c>
      <c r="F36" s="114" t="s">
        <v>142</v>
      </c>
      <c r="G36" s="18">
        <v>9999.99</v>
      </c>
      <c r="H36" s="19"/>
      <c r="I36" s="19" t="s">
        <v>171</v>
      </c>
      <c r="J36" s="19"/>
    </row>
    <row r="37" spans="1:10" s="12" customFormat="1" ht="24.95">
      <c r="A37" s="111" t="s">
        <v>172</v>
      </c>
      <c r="B37" s="115" t="s">
        <v>124</v>
      </c>
      <c r="C37" s="114" t="s">
        <v>161</v>
      </c>
      <c r="D37" s="18"/>
      <c r="E37" s="18">
        <v>12</v>
      </c>
      <c r="F37" s="114" t="s">
        <v>142</v>
      </c>
      <c r="G37" s="18">
        <v>9999.99</v>
      </c>
      <c r="H37" s="19"/>
      <c r="I37" s="19" t="s">
        <v>173</v>
      </c>
      <c r="J37" s="19"/>
    </row>
    <row r="38" spans="1:10" s="12" customFormat="1" ht="24.95">
      <c r="A38" s="114" t="s">
        <v>174</v>
      </c>
      <c r="B38" s="53" t="s">
        <v>145</v>
      </c>
      <c r="C38" s="116" t="s">
        <v>161</v>
      </c>
      <c r="D38" s="18"/>
      <c r="E38" s="18">
        <v>12</v>
      </c>
      <c r="F38" s="114" t="s">
        <v>142</v>
      </c>
      <c r="G38" s="18">
        <v>9999.99</v>
      </c>
      <c r="H38" s="19"/>
      <c r="I38" s="19" t="s">
        <v>175</v>
      </c>
      <c r="J38" s="19"/>
    </row>
    <row r="39" spans="1:10" s="12" customFormat="1" ht="24.95">
      <c r="A39" s="111" t="s">
        <v>176</v>
      </c>
      <c r="B39" s="115" t="s">
        <v>124</v>
      </c>
      <c r="C39" s="114" t="s">
        <v>161</v>
      </c>
      <c r="D39" s="18"/>
      <c r="E39" s="18">
        <v>12</v>
      </c>
      <c r="F39" s="114" t="s">
        <v>142</v>
      </c>
      <c r="G39" s="18">
        <v>9999.99</v>
      </c>
      <c r="H39" s="19"/>
      <c r="I39" s="19" t="s">
        <v>177</v>
      </c>
      <c r="J39" s="19"/>
    </row>
    <row r="40" spans="1:10" s="12" customFormat="1" ht="24.95">
      <c r="A40" s="114" t="s">
        <v>178</v>
      </c>
      <c r="B40" s="83" t="s">
        <v>145</v>
      </c>
      <c r="C40" s="114" t="s">
        <v>161</v>
      </c>
      <c r="D40" s="18"/>
      <c r="E40" s="18">
        <v>12</v>
      </c>
      <c r="F40" s="114" t="s">
        <v>142</v>
      </c>
      <c r="G40" s="18">
        <v>9999.99</v>
      </c>
      <c r="H40" s="19"/>
      <c r="I40" s="19" t="s">
        <v>179</v>
      </c>
    </row>
    <row r="41" spans="1:10" s="12" customFormat="1" ht="38.1" thickBot="1">
      <c r="A41" s="114" t="s">
        <v>53</v>
      </c>
      <c r="B41" s="53" t="s">
        <v>145</v>
      </c>
      <c r="C41" s="117" t="s">
        <v>124</v>
      </c>
      <c r="D41" s="18"/>
      <c r="E41" s="18">
        <v>10</v>
      </c>
      <c r="F41" s="114" t="s">
        <v>132</v>
      </c>
      <c r="G41" s="23" t="s">
        <v>133</v>
      </c>
      <c r="H41" s="19"/>
      <c r="I41" s="19" t="s">
        <v>180</v>
      </c>
      <c r="J41" s="57"/>
    </row>
    <row r="42" spans="1:10" s="12" customFormat="1" ht="13.5" thickBot="1">
      <c r="A42" s="31" t="s">
        <v>181</v>
      </c>
      <c r="B42" s="32"/>
      <c r="C42" s="32"/>
      <c r="D42" s="32"/>
      <c r="E42" s="32"/>
      <c r="F42" s="32"/>
      <c r="G42" s="32"/>
      <c r="H42" s="32"/>
      <c r="I42" s="48"/>
      <c r="J42" s="48"/>
    </row>
    <row r="43" spans="1:10" s="12" customFormat="1" ht="12.95">
      <c r="A43" s="18" t="s">
        <v>182</v>
      </c>
      <c r="B43" s="114" t="s">
        <v>124</v>
      </c>
      <c r="C43" s="114" t="s">
        <v>124</v>
      </c>
      <c r="D43" s="18"/>
      <c r="E43" s="18">
        <v>1</v>
      </c>
      <c r="F43" s="112" t="s">
        <v>183</v>
      </c>
      <c r="G43" s="29" t="s">
        <v>184</v>
      </c>
      <c r="H43" s="30"/>
      <c r="I43" s="30" t="s">
        <v>185</v>
      </c>
      <c r="J43" s="30"/>
    </row>
    <row r="44" spans="1:10" s="12" customFormat="1" ht="24.95">
      <c r="A44" s="49" t="s">
        <v>186</v>
      </c>
      <c r="B44" s="114" t="s">
        <v>124</v>
      </c>
      <c r="C44" s="114" t="s">
        <v>124</v>
      </c>
      <c r="D44" s="50"/>
      <c r="E44" s="18">
        <v>10</v>
      </c>
      <c r="F44" s="114" t="s">
        <v>187</v>
      </c>
      <c r="G44" s="23" t="s">
        <v>188</v>
      </c>
      <c r="H44" s="19"/>
      <c r="I44" s="19" t="s">
        <v>189</v>
      </c>
      <c r="J44" s="19"/>
    </row>
    <row r="45" spans="1:10" s="12" customFormat="1" ht="12.95">
      <c r="A45" s="114" t="s">
        <v>190</v>
      </c>
      <c r="B45" s="52" t="s">
        <v>145</v>
      </c>
      <c r="C45" s="114" t="s">
        <v>124</v>
      </c>
      <c r="D45" s="23"/>
      <c r="E45" s="18">
        <v>12</v>
      </c>
      <c r="F45" s="114" t="s">
        <v>142</v>
      </c>
      <c r="G45" s="18">
        <v>9999.99</v>
      </c>
      <c r="H45" s="19"/>
      <c r="I45" s="114" t="s">
        <v>190</v>
      </c>
      <c r="J45" s="114"/>
    </row>
    <row r="46" spans="1:10" s="12" customFormat="1" ht="24.95">
      <c r="A46" s="111" t="s">
        <v>191</v>
      </c>
      <c r="B46" s="114" t="s">
        <v>124</v>
      </c>
      <c r="C46" s="114" t="s">
        <v>124</v>
      </c>
      <c r="D46" s="23"/>
      <c r="E46" s="18">
        <v>12</v>
      </c>
      <c r="F46" s="114" t="s">
        <v>142</v>
      </c>
      <c r="G46" s="18">
        <v>9999.99</v>
      </c>
      <c r="H46" s="19"/>
      <c r="I46" s="114" t="s">
        <v>192</v>
      </c>
      <c r="J46" s="114"/>
    </row>
    <row r="47" spans="1:10" s="12" customFormat="1" ht="12.95">
      <c r="A47" s="114" t="s">
        <v>193</v>
      </c>
      <c r="B47" s="52" t="s">
        <v>145</v>
      </c>
      <c r="C47" s="114" t="s">
        <v>124</v>
      </c>
      <c r="D47" s="23"/>
      <c r="E47" s="18">
        <v>12</v>
      </c>
      <c r="F47" s="114" t="s">
        <v>142</v>
      </c>
      <c r="G47" s="18">
        <v>9999.99</v>
      </c>
      <c r="H47" s="19"/>
      <c r="I47" s="114" t="s">
        <v>193</v>
      </c>
      <c r="J47" s="114"/>
    </row>
    <row r="48" spans="1:10" s="12" customFormat="1" ht="12.95">
      <c r="A48" s="114" t="s">
        <v>194</v>
      </c>
      <c r="B48" s="52" t="s">
        <v>145</v>
      </c>
      <c r="C48" s="114" t="s">
        <v>124</v>
      </c>
      <c r="D48" s="23"/>
      <c r="E48" s="18">
        <v>12</v>
      </c>
      <c r="F48" s="114" t="s">
        <v>142</v>
      </c>
      <c r="G48" s="18">
        <v>9999.99</v>
      </c>
      <c r="H48" s="19"/>
      <c r="I48" s="114" t="s">
        <v>194</v>
      </c>
      <c r="J48" s="114"/>
    </row>
    <row r="49" spans="1:36" s="12" customFormat="1" ht="12.95">
      <c r="A49" s="114" t="s">
        <v>195</v>
      </c>
      <c r="B49" s="52" t="s">
        <v>145</v>
      </c>
      <c r="C49" s="114" t="s">
        <v>124</v>
      </c>
      <c r="D49" s="23"/>
      <c r="E49" s="18">
        <v>12</v>
      </c>
      <c r="F49" s="114" t="s">
        <v>142</v>
      </c>
      <c r="G49" s="18">
        <v>9999.99</v>
      </c>
      <c r="H49" s="19"/>
      <c r="I49" s="114" t="s">
        <v>195</v>
      </c>
      <c r="J49" s="114"/>
    </row>
    <row r="50" spans="1:36" s="12" customFormat="1" ht="12.95">
      <c r="A50" s="118" t="s">
        <v>196</v>
      </c>
      <c r="B50" s="103" t="s">
        <v>145</v>
      </c>
      <c r="C50" s="118" t="s">
        <v>124</v>
      </c>
      <c r="D50" s="104"/>
      <c r="E50" s="105">
        <v>12</v>
      </c>
      <c r="F50" s="118" t="s">
        <v>142</v>
      </c>
      <c r="G50" s="105">
        <v>9999.99</v>
      </c>
      <c r="H50" s="106"/>
      <c r="I50" s="118" t="s">
        <v>196</v>
      </c>
      <c r="J50" s="118"/>
    </row>
    <row r="51" spans="1:36" s="12" customFormat="1" ht="24.95">
      <c r="A51" s="111" t="s">
        <v>197</v>
      </c>
      <c r="B51" s="114" t="s">
        <v>124</v>
      </c>
      <c r="C51" s="114" t="s">
        <v>124</v>
      </c>
      <c r="D51" s="23"/>
      <c r="E51" s="18">
        <v>12</v>
      </c>
      <c r="F51" s="114" t="s">
        <v>142</v>
      </c>
      <c r="G51" s="18">
        <v>9999.99</v>
      </c>
      <c r="H51" s="19"/>
      <c r="I51" s="19" t="s">
        <v>198</v>
      </c>
      <c r="J51" s="19"/>
    </row>
    <row r="52" spans="1:36" s="12" customFormat="1" ht="37.5">
      <c r="A52" s="111" t="s">
        <v>199</v>
      </c>
      <c r="B52" s="114" t="s">
        <v>124</v>
      </c>
      <c r="C52" s="114" t="s">
        <v>124</v>
      </c>
      <c r="D52" s="23"/>
      <c r="E52" s="18">
        <v>12</v>
      </c>
      <c r="F52" s="114" t="s">
        <v>142</v>
      </c>
      <c r="G52" s="18">
        <v>9999.99</v>
      </c>
      <c r="H52" s="19"/>
      <c r="I52" s="19" t="s">
        <v>200</v>
      </c>
      <c r="J52" s="19"/>
    </row>
    <row r="53" spans="1:36" s="12" customFormat="1" ht="37.5">
      <c r="A53" s="111" t="s">
        <v>201</v>
      </c>
      <c r="B53" s="114" t="s">
        <v>124</v>
      </c>
      <c r="C53" s="114" t="s">
        <v>124</v>
      </c>
      <c r="D53" s="23"/>
      <c r="E53" s="18">
        <v>12</v>
      </c>
      <c r="F53" s="114" t="s">
        <v>142</v>
      </c>
      <c r="G53" s="18">
        <v>9999.99</v>
      </c>
      <c r="H53" s="19"/>
      <c r="I53" s="19" t="s">
        <v>202</v>
      </c>
      <c r="J53" s="19"/>
    </row>
    <row r="54" spans="1:36" s="12" customFormat="1" ht="37.5">
      <c r="A54" s="111" t="s">
        <v>203</v>
      </c>
      <c r="B54" s="114" t="s">
        <v>124</v>
      </c>
      <c r="C54" s="114" t="s">
        <v>124</v>
      </c>
      <c r="D54" s="23"/>
      <c r="E54" s="18">
        <v>12</v>
      </c>
      <c r="F54" s="114" t="s">
        <v>142</v>
      </c>
      <c r="G54" s="18">
        <v>9999.99</v>
      </c>
      <c r="H54" s="19"/>
      <c r="I54" s="19" t="s">
        <v>204</v>
      </c>
      <c r="J54" s="19"/>
    </row>
    <row r="55" spans="1:36" s="12" customFormat="1" ht="24.95">
      <c r="A55" s="111" t="s">
        <v>205</v>
      </c>
      <c r="B55" s="114" t="s">
        <v>124</v>
      </c>
      <c r="C55" s="114" t="s">
        <v>161</v>
      </c>
      <c r="D55" s="18"/>
      <c r="E55" s="18">
        <v>12</v>
      </c>
      <c r="F55" s="114" t="s">
        <v>142</v>
      </c>
      <c r="G55" s="18">
        <v>9999.99</v>
      </c>
      <c r="H55" s="19"/>
      <c r="I55" s="19" t="s">
        <v>206</v>
      </c>
      <c r="J55" s="19"/>
    </row>
    <row r="57" spans="1:36" ht="13.5" hidden="1" customHeight="1" thickBot="1">
      <c r="A57" s="54" t="s">
        <v>207</v>
      </c>
      <c r="B57" s="55"/>
      <c r="C57" s="55"/>
      <c r="D57" s="55"/>
      <c r="E57" s="55"/>
      <c r="F57" s="55"/>
      <c r="G57" s="55"/>
      <c r="H57" s="55"/>
      <c r="I57" s="56"/>
      <c r="J57" s="56"/>
    </row>
    <row r="58" spans="1:36" s="20" customFormat="1" ht="139.5" hidden="1">
      <c r="A58" s="111" t="s">
        <v>56</v>
      </c>
      <c r="B58" s="29"/>
      <c r="C58" s="29"/>
      <c r="D58" s="29"/>
      <c r="E58" s="29"/>
      <c r="F58" s="112"/>
      <c r="G58" s="29"/>
      <c r="H58" s="19"/>
      <c r="I58" s="34"/>
      <c r="J58" s="34" t="s">
        <v>57</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12.95">
      <c r="J59" s="58" t="s">
        <v>127</v>
      </c>
    </row>
  </sheetData>
  <autoFilter ref="A14:J55" xr:uid="{00000000-0009-0000-0000-000002000000}"/>
  <pageMargins left="0" right="0" top="0.75" bottom="0.75" header="0.3" footer="0.3"/>
  <pageSetup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showGridLines="0" workbookViewId="0">
      <selection activeCell="A4" sqref="A4"/>
    </sheetView>
  </sheetViews>
  <sheetFormatPr defaultRowHeight="12.6"/>
  <cols>
    <col min="2" max="2" width="171.28515625" customWidth="1"/>
  </cols>
  <sheetData>
    <row r="1" spans="1:7" s="1" customFormat="1" ht="18">
      <c r="A1" s="3" t="s">
        <v>0</v>
      </c>
      <c r="B1" s="99"/>
      <c r="C1" s="99"/>
      <c r="D1" s="99"/>
      <c r="E1" s="5"/>
      <c r="F1" s="5"/>
      <c r="G1" s="5"/>
    </row>
    <row r="2" spans="1:7" s="1" customFormat="1" ht="15.6">
      <c r="A2" s="2" t="s">
        <v>1</v>
      </c>
      <c r="B2" s="99"/>
      <c r="C2" s="99"/>
      <c r="D2" s="99"/>
      <c r="E2" s="5"/>
      <c r="F2" s="5"/>
      <c r="G2" s="5"/>
    </row>
    <row r="3" spans="1:7">
      <c r="A3" s="38" t="str">
        <f>'Version Control'!A3</f>
        <v/>
      </c>
    </row>
    <row r="5" spans="1:7">
      <c r="B5" s="40" t="s">
        <v>208</v>
      </c>
    </row>
    <row r="6" spans="1:7">
      <c r="B6" s="39" t="s">
        <v>209</v>
      </c>
    </row>
    <row r="7" spans="1:7">
      <c r="B7" s="39" t="s">
        <v>210</v>
      </c>
    </row>
    <row r="8" spans="1:7">
      <c r="B8" s="39" t="s">
        <v>211</v>
      </c>
    </row>
    <row r="9" spans="1:7">
      <c r="A9" s="39"/>
    </row>
    <row r="10" spans="1:7" ht="12.95">
      <c r="B10" s="42" t="s">
        <v>212</v>
      </c>
    </row>
    <row r="11" spans="1:7">
      <c r="A11" s="41"/>
    </row>
    <row r="12" spans="1:7" ht="36.75" customHeight="1">
      <c r="B12" s="42" t="s">
        <v>213</v>
      </c>
    </row>
    <row r="13" spans="1:7">
      <c r="A13" s="39"/>
    </row>
    <row r="14" spans="1:7" ht="24.95">
      <c r="B14" s="42" t="s">
        <v>214</v>
      </c>
    </row>
    <row r="15" spans="1:7">
      <c r="A15" s="39"/>
    </row>
    <row r="16" spans="1:7" ht="12.95">
      <c r="B16" s="42" t="s">
        <v>215</v>
      </c>
    </row>
    <row r="18" spans="2:2">
      <c r="B18" t="s">
        <v>216</v>
      </c>
    </row>
  </sheetData>
  <hyperlinks>
    <hyperlink ref="B5" r:id="rId1" display="ftp://ftp.ehr.com/" xr:uid="{00000000-0004-0000-0300-000000000000}"/>
    <hyperlink ref="B14" r:id="rId2" display="mailto:Username@ftp.ehr.com" xr:uid="{00000000-0004-0000-0300-000001000000}"/>
  </hyperlinks>
  <pageMargins left="0" right="0" top="0.75" bottom="0.75" header="0.3" footer="0.3"/>
  <pageSetup scale="93" fitToHeight="0" orientation="landscape" horizontalDpi="4294967294" verticalDpi="144"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
  <sheetViews>
    <sheetView workbookViewId="0">
      <selection activeCell="A4" sqref="A4"/>
    </sheetView>
  </sheetViews>
  <sheetFormatPr defaultRowHeight="12.6"/>
  <cols>
    <col min="2" max="2" width="18.28515625" customWidth="1"/>
    <col min="3" max="3" width="31" customWidth="1"/>
    <col min="4" max="4" width="31" bestFit="1" customWidth="1"/>
    <col min="5" max="5" width="31.28515625" customWidth="1"/>
  </cols>
  <sheetData>
    <row r="1" spans="1:5" ht="18">
      <c r="A1" s="3" t="s">
        <v>0</v>
      </c>
    </row>
    <row r="2" spans="1:5" ht="15.6">
      <c r="A2" s="10" t="s">
        <v>217</v>
      </c>
    </row>
    <row r="3" spans="1:5">
      <c r="A3" s="38" t="str">
        <f>'Version Control'!A3</f>
        <v/>
      </c>
    </row>
    <row r="5" spans="1:5" ht="12.95" thickBot="1"/>
    <row r="6" spans="1:5" ht="15.95" thickBot="1">
      <c r="A6" s="15" t="s">
        <v>218</v>
      </c>
      <c r="B6" s="15" t="s">
        <v>219</v>
      </c>
      <c r="C6" s="15" t="s">
        <v>220</v>
      </c>
      <c r="D6" s="15" t="s">
        <v>221</v>
      </c>
      <c r="E6" s="15" t="s">
        <v>222</v>
      </c>
    </row>
    <row r="7" spans="1:5" ht="12.95">
      <c r="A7" t="s">
        <v>0</v>
      </c>
      <c r="B7" s="44" t="s">
        <v>223</v>
      </c>
      <c r="C7" s="44" t="s">
        <v>224</v>
      </c>
      <c r="D7" s="44" t="s">
        <v>225</v>
      </c>
    </row>
    <row r="8" spans="1:5">
      <c r="A8" t="s">
        <v>226</v>
      </c>
    </row>
  </sheetData>
  <pageMargins left="0" right="0" top="0.75" bottom="0.75" header="0.3" footer="0.3"/>
  <pageSetup fitToHeight="0" orientation="landscape" horizontalDpi="4294967294" verticalDpi="14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5"/>
  <sheetViews>
    <sheetView showGridLines="0" zoomScaleNormal="100" workbookViewId="0">
      <selection activeCell="J22" sqref="J22"/>
    </sheetView>
  </sheetViews>
  <sheetFormatPr defaultRowHeight="12.6"/>
  <sheetData>
    <row r="1" spans="1:1" ht="18">
      <c r="A1" s="3" t="s">
        <v>0</v>
      </c>
    </row>
    <row r="2" spans="1:1" ht="15.6">
      <c r="A2" s="10" t="s">
        <v>227</v>
      </c>
    </row>
    <row r="3" spans="1:1">
      <c r="A3" s="38" t="str">
        <f>'Version Control'!A3</f>
        <v/>
      </c>
    </row>
    <row r="5" spans="1:1">
      <c r="A5" s="5" t="s">
        <v>228</v>
      </c>
    </row>
  </sheetData>
  <sortState xmlns:xlrd2="http://schemas.microsoft.com/office/spreadsheetml/2017/richdata2" ref="E39:F303">
    <sortCondition ref="E39:E303"/>
  </sortState>
  <phoneticPr fontId="5" type="noConversion"/>
  <pageMargins left="0" right="0" top="0.75" bottom="0.75" header="0.3" footer="0.3"/>
  <pageSetup scale="97" fitToHeight="0" orientation="landscape" horizontalDpi="4294967294" verticalDpi="300" r:id="rId1"/>
  <customProperties>
    <customPr name="watsonwyatt_sheetdata"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showGridLines="0" workbookViewId="0">
      <pane xSplit="2" ySplit="6" topLeftCell="C7" activePane="bottomRight" state="frozen"/>
      <selection pane="bottomRight" activeCell="B37" sqref="B37"/>
      <selection pane="bottomLeft" activeCell="A7" sqref="A7"/>
      <selection pane="topRight" activeCell="C1" sqref="C1"/>
    </sheetView>
  </sheetViews>
  <sheetFormatPr defaultColWidth="9.140625" defaultRowHeight="12.6"/>
  <cols>
    <col min="1" max="1" width="9.140625" style="93"/>
    <col min="2" max="2" width="51.7109375" style="93" customWidth="1"/>
    <col min="3" max="3" width="25.7109375" style="93" bestFit="1" customWidth="1"/>
    <col min="4" max="4" width="65.85546875" style="93" customWidth="1"/>
    <col min="5" max="16384" width="9.140625" style="93"/>
  </cols>
  <sheetData>
    <row r="1" spans="1:4" ht="18">
      <c r="A1" s="92" t="s">
        <v>0</v>
      </c>
    </row>
    <row r="2" spans="1:4" ht="15.6">
      <c r="A2" s="9" t="s">
        <v>229</v>
      </c>
    </row>
    <row r="3" spans="1:4">
      <c r="A3" s="38" t="str">
        <f>'Version Control'!A3</f>
        <v/>
      </c>
    </row>
    <row r="6" spans="1:4" ht="26.1">
      <c r="A6" s="94" t="s">
        <v>230</v>
      </c>
      <c r="B6" s="94" t="s">
        <v>231</v>
      </c>
      <c r="C6" s="95" t="s">
        <v>232</v>
      </c>
      <c r="D6" s="94" t="s">
        <v>233</v>
      </c>
    </row>
    <row r="7" spans="1:4">
      <c r="A7" s="96">
        <v>1</v>
      </c>
      <c r="B7" s="97" t="s">
        <v>234</v>
      </c>
      <c r="C7" s="96"/>
      <c r="D7" s="97"/>
    </row>
    <row r="8" spans="1:4">
      <c r="A8" s="96">
        <f>1+A7</f>
        <v>2</v>
      </c>
      <c r="B8" s="97" t="s">
        <v>235</v>
      </c>
      <c r="C8" s="96"/>
      <c r="D8" s="97"/>
    </row>
    <row r="9" spans="1:4">
      <c r="A9" s="96">
        <f t="shared" ref="A9:A56" si="0">1+A8</f>
        <v>3</v>
      </c>
      <c r="B9" s="97" t="s">
        <v>236</v>
      </c>
      <c r="C9" s="96"/>
      <c r="D9" s="97"/>
    </row>
    <row r="10" spans="1:4">
      <c r="A10" s="96">
        <f t="shared" si="0"/>
        <v>4</v>
      </c>
      <c r="B10" s="97" t="s">
        <v>237</v>
      </c>
      <c r="C10" s="96"/>
      <c r="D10" s="97"/>
    </row>
    <row r="11" spans="1:4">
      <c r="A11" s="96">
        <f t="shared" si="0"/>
        <v>5</v>
      </c>
      <c r="B11" s="97" t="s">
        <v>238</v>
      </c>
      <c r="C11" s="96"/>
      <c r="D11" s="97"/>
    </row>
    <row r="12" spans="1:4">
      <c r="A12" s="96">
        <f t="shared" si="0"/>
        <v>6</v>
      </c>
      <c r="B12" s="97" t="s">
        <v>239</v>
      </c>
      <c r="C12" s="96"/>
      <c r="D12" s="97"/>
    </row>
    <row r="13" spans="1:4">
      <c r="A13" s="96">
        <f t="shared" si="0"/>
        <v>7</v>
      </c>
      <c r="B13" s="97" t="s">
        <v>240</v>
      </c>
      <c r="C13" s="96"/>
      <c r="D13" s="97"/>
    </row>
    <row r="14" spans="1:4" ht="24.95">
      <c r="A14" s="96">
        <f t="shared" si="0"/>
        <v>8</v>
      </c>
      <c r="B14" s="97" t="s">
        <v>241</v>
      </c>
      <c r="C14" s="96"/>
      <c r="D14" s="97"/>
    </row>
    <row r="15" spans="1:4">
      <c r="A15" s="96">
        <f t="shared" si="0"/>
        <v>9</v>
      </c>
      <c r="B15" s="97" t="s">
        <v>242</v>
      </c>
      <c r="C15" s="96"/>
      <c r="D15" s="97"/>
    </row>
    <row r="16" spans="1:4">
      <c r="A16" s="96">
        <f t="shared" si="0"/>
        <v>10</v>
      </c>
      <c r="B16" s="97" t="s">
        <v>243</v>
      </c>
      <c r="C16" s="96"/>
      <c r="D16" s="97"/>
    </row>
    <row r="17" spans="1:4">
      <c r="A17" s="96">
        <f t="shared" si="0"/>
        <v>11</v>
      </c>
      <c r="B17" s="97" t="s">
        <v>244</v>
      </c>
      <c r="C17" s="96"/>
      <c r="D17" s="97"/>
    </row>
    <row r="18" spans="1:4">
      <c r="A18" s="96">
        <f t="shared" si="0"/>
        <v>12</v>
      </c>
      <c r="B18" s="97" t="s">
        <v>245</v>
      </c>
      <c r="C18" s="96"/>
      <c r="D18" s="97"/>
    </row>
    <row r="19" spans="1:4">
      <c r="A19" s="96">
        <f t="shared" si="0"/>
        <v>13</v>
      </c>
      <c r="B19" s="97" t="s">
        <v>246</v>
      </c>
      <c r="C19" s="96"/>
      <c r="D19" s="97"/>
    </row>
    <row r="20" spans="1:4" ht="24.95">
      <c r="A20" s="96">
        <f t="shared" si="0"/>
        <v>14</v>
      </c>
      <c r="B20" s="97" t="s">
        <v>247</v>
      </c>
      <c r="C20" s="96"/>
      <c r="D20" s="97"/>
    </row>
    <row r="21" spans="1:4">
      <c r="A21" s="96">
        <f t="shared" si="0"/>
        <v>15</v>
      </c>
      <c r="B21" s="97" t="s">
        <v>248</v>
      </c>
      <c r="C21" s="96"/>
      <c r="D21" s="97"/>
    </row>
    <row r="22" spans="1:4" ht="24.95">
      <c r="A22" s="96">
        <f t="shared" si="0"/>
        <v>16</v>
      </c>
      <c r="B22" s="97" t="s">
        <v>249</v>
      </c>
      <c r="C22" s="96" t="s">
        <v>250</v>
      </c>
      <c r="D22" s="97"/>
    </row>
    <row r="23" spans="1:4" ht="24.95">
      <c r="A23" s="96">
        <f t="shared" si="0"/>
        <v>17</v>
      </c>
      <c r="B23" s="97" t="s">
        <v>251</v>
      </c>
      <c r="C23" s="96" t="s">
        <v>250</v>
      </c>
      <c r="D23" s="97"/>
    </row>
    <row r="24" spans="1:4" ht="24.95">
      <c r="A24" s="96">
        <f t="shared" si="0"/>
        <v>18</v>
      </c>
      <c r="B24" s="97" t="s">
        <v>252</v>
      </c>
      <c r="C24" s="96" t="s">
        <v>250</v>
      </c>
      <c r="D24" s="97"/>
    </row>
    <row r="25" spans="1:4" ht="24.95">
      <c r="A25" s="96">
        <f t="shared" si="0"/>
        <v>19</v>
      </c>
      <c r="B25" s="97" t="s">
        <v>253</v>
      </c>
      <c r="C25" s="96" t="s">
        <v>250</v>
      </c>
      <c r="D25" s="97"/>
    </row>
    <row r="26" spans="1:4" ht="24.95">
      <c r="A26" s="96">
        <f t="shared" si="0"/>
        <v>20</v>
      </c>
      <c r="B26" s="97" t="s">
        <v>254</v>
      </c>
      <c r="C26" s="96" t="s">
        <v>250</v>
      </c>
      <c r="D26" s="97"/>
    </row>
    <row r="27" spans="1:4" ht="24.95">
      <c r="A27" s="96">
        <f t="shared" si="0"/>
        <v>21</v>
      </c>
      <c r="B27" s="97" t="s">
        <v>255</v>
      </c>
      <c r="C27" s="96" t="s">
        <v>250</v>
      </c>
      <c r="D27" s="97"/>
    </row>
    <row r="28" spans="1:4">
      <c r="A28" s="96">
        <f t="shared" si="0"/>
        <v>22</v>
      </c>
      <c r="B28" s="97" t="s">
        <v>256</v>
      </c>
      <c r="C28" s="96"/>
      <c r="D28" s="97" t="s">
        <v>257</v>
      </c>
    </row>
    <row r="29" spans="1:4" ht="24.95">
      <c r="A29" s="96">
        <f t="shared" si="0"/>
        <v>23</v>
      </c>
      <c r="B29" s="97" t="s">
        <v>258</v>
      </c>
      <c r="C29" s="96"/>
      <c r="D29" s="97"/>
    </row>
    <row r="30" spans="1:4" ht="24.95">
      <c r="A30" s="96">
        <f t="shared" si="0"/>
        <v>24</v>
      </c>
      <c r="B30" s="97" t="s">
        <v>259</v>
      </c>
      <c r="C30" s="96"/>
      <c r="D30" s="97"/>
    </row>
    <row r="31" spans="1:4" ht="37.5">
      <c r="A31" s="96">
        <f t="shared" si="0"/>
        <v>25</v>
      </c>
      <c r="B31" s="97" t="s">
        <v>260</v>
      </c>
      <c r="C31" s="96"/>
      <c r="D31" s="97" t="s">
        <v>261</v>
      </c>
    </row>
    <row r="32" spans="1:4" ht="24.95">
      <c r="A32" s="96">
        <f t="shared" si="0"/>
        <v>26</v>
      </c>
      <c r="B32" s="97" t="s">
        <v>262</v>
      </c>
      <c r="C32" s="96"/>
      <c r="D32" s="97" t="s">
        <v>263</v>
      </c>
    </row>
    <row r="33" spans="1:4" ht="37.5">
      <c r="A33" s="96">
        <f t="shared" si="0"/>
        <v>27</v>
      </c>
      <c r="B33" s="97" t="s">
        <v>264</v>
      </c>
      <c r="C33" s="96" t="s">
        <v>250</v>
      </c>
      <c r="D33" s="97"/>
    </row>
    <row r="34" spans="1:4" ht="37.5">
      <c r="A34" s="96">
        <f t="shared" si="0"/>
        <v>28</v>
      </c>
      <c r="B34" s="97" t="s">
        <v>265</v>
      </c>
      <c r="C34" s="96" t="s">
        <v>250</v>
      </c>
      <c r="D34" s="97"/>
    </row>
    <row r="35" spans="1:4" ht="37.5">
      <c r="A35" s="96">
        <f t="shared" si="0"/>
        <v>29</v>
      </c>
      <c r="B35" s="97" t="s">
        <v>266</v>
      </c>
      <c r="C35" s="96" t="s">
        <v>250</v>
      </c>
      <c r="D35" s="97"/>
    </row>
    <row r="36" spans="1:4" ht="37.5">
      <c r="A36" s="96">
        <f t="shared" si="0"/>
        <v>30</v>
      </c>
      <c r="B36" s="97" t="s">
        <v>267</v>
      </c>
      <c r="C36" s="96" t="s">
        <v>250</v>
      </c>
      <c r="D36" s="97"/>
    </row>
    <row r="37" spans="1:4" ht="24.95">
      <c r="A37" s="96">
        <f t="shared" si="0"/>
        <v>31</v>
      </c>
      <c r="B37" s="97" t="s">
        <v>268</v>
      </c>
      <c r="C37" s="96" t="s">
        <v>250</v>
      </c>
      <c r="D37" s="97"/>
    </row>
    <row r="38" spans="1:4">
      <c r="A38" s="96">
        <f t="shared" si="0"/>
        <v>32</v>
      </c>
      <c r="B38" s="97" t="s">
        <v>269</v>
      </c>
      <c r="C38" s="96" t="s">
        <v>250</v>
      </c>
      <c r="D38" s="97"/>
    </row>
    <row r="39" spans="1:4" ht="24.95">
      <c r="A39" s="96">
        <f t="shared" si="0"/>
        <v>33</v>
      </c>
      <c r="B39" s="97" t="s">
        <v>270</v>
      </c>
      <c r="C39" s="96"/>
      <c r="D39" s="97" t="s">
        <v>271</v>
      </c>
    </row>
    <row r="40" spans="1:4" ht="24.95">
      <c r="A40" s="96">
        <f t="shared" si="0"/>
        <v>34</v>
      </c>
      <c r="B40" s="97" t="s">
        <v>272</v>
      </c>
      <c r="C40" s="96"/>
      <c r="D40" s="97" t="s">
        <v>271</v>
      </c>
    </row>
    <row r="41" spans="1:4">
      <c r="A41" s="96">
        <f t="shared" si="0"/>
        <v>35</v>
      </c>
      <c r="B41" s="97" t="s">
        <v>273</v>
      </c>
      <c r="C41" s="96"/>
      <c r="D41" s="97"/>
    </row>
    <row r="42" spans="1:4">
      <c r="A42" s="96">
        <f t="shared" si="0"/>
        <v>36</v>
      </c>
      <c r="B42" s="97" t="s">
        <v>274</v>
      </c>
      <c r="C42" s="97" t="s">
        <v>275</v>
      </c>
      <c r="D42" s="97"/>
    </row>
    <row r="43" spans="1:4">
      <c r="A43" s="96">
        <f t="shared" si="0"/>
        <v>37</v>
      </c>
      <c r="B43" s="97" t="s">
        <v>276</v>
      </c>
      <c r="C43" s="97" t="s">
        <v>275</v>
      </c>
      <c r="D43" s="97"/>
    </row>
    <row r="44" spans="1:4" ht="24.95">
      <c r="A44" s="96">
        <f t="shared" si="0"/>
        <v>38</v>
      </c>
      <c r="B44" s="97" t="s">
        <v>277</v>
      </c>
      <c r="C44" s="97" t="s">
        <v>275</v>
      </c>
      <c r="D44" s="97"/>
    </row>
    <row r="45" spans="1:4" ht="24.95">
      <c r="A45" s="96">
        <f t="shared" si="0"/>
        <v>39</v>
      </c>
      <c r="B45" s="97" t="s">
        <v>278</v>
      </c>
      <c r="C45" s="97" t="s">
        <v>275</v>
      </c>
      <c r="D45" s="97"/>
    </row>
    <row r="46" spans="1:4">
      <c r="A46" s="96">
        <f t="shared" si="0"/>
        <v>40</v>
      </c>
      <c r="B46" s="97" t="s">
        <v>279</v>
      </c>
      <c r="C46" s="96"/>
      <c r="D46" s="97" t="s">
        <v>280</v>
      </c>
    </row>
    <row r="47" spans="1:4">
      <c r="A47" s="96">
        <f t="shared" si="0"/>
        <v>41</v>
      </c>
      <c r="B47" s="97" t="s">
        <v>281</v>
      </c>
      <c r="C47" s="96"/>
      <c r="D47" s="97"/>
    </row>
    <row r="48" spans="1:4">
      <c r="A48" s="96">
        <f t="shared" si="0"/>
        <v>42</v>
      </c>
      <c r="B48" s="97" t="s">
        <v>282</v>
      </c>
      <c r="C48" s="96"/>
      <c r="D48" s="97"/>
    </row>
    <row r="49" spans="1:4" ht="24.95">
      <c r="A49" s="96">
        <f t="shared" si="0"/>
        <v>43</v>
      </c>
      <c r="B49" s="97" t="s">
        <v>283</v>
      </c>
      <c r="C49" s="96"/>
      <c r="D49" s="97"/>
    </row>
    <row r="50" spans="1:4" ht="24.95">
      <c r="A50" s="96">
        <f t="shared" si="0"/>
        <v>44</v>
      </c>
      <c r="B50" s="97" t="s">
        <v>284</v>
      </c>
      <c r="C50" s="96"/>
      <c r="D50" s="97"/>
    </row>
    <row r="51" spans="1:4" ht="24.95">
      <c r="A51" s="96">
        <f t="shared" si="0"/>
        <v>45</v>
      </c>
      <c r="B51" s="97" t="s">
        <v>285</v>
      </c>
      <c r="C51" s="96"/>
      <c r="D51" s="97"/>
    </row>
    <row r="52" spans="1:4">
      <c r="A52" s="96">
        <f t="shared" si="0"/>
        <v>46</v>
      </c>
      <c r="B52" s="97" t="s">
        <v>286</v>
      </c>
      <c r="C52" s="96"/>
      <c r="D52" s="97"/>
    </row>
    <row r="53" spans="1:4">
      <c r="A53" s="96">
        <f t="shared" si="0"/>
        <v>47</v>
      </c>
      <c r="B53" s="97" t="s">
        <v>287</v>
      </c>
      <c r="C53" s="96"/>
      <c r="D53" s="97"/>
    </row>
    <row r="54" spans="1:4">
      <c r="A54" s="96">
        <f t="shared" si="0"/>
        <v>48</v>
      </c>
      <c r="B54" s="97" t="s">
        <v>288</v>
      </c>
      <c r="C54" s="96"/>
      <c r="D54" s="97"/>
    </row>
    <row r="55" spans="1:4">
      <c r="A55" s="96">
        <f t="shared" si="0"/>
        <v>49</v>
      </c>
      <c r="B55" s="97" t="s">
        <v>289</v>
      </c>
      <c r="C55" s="97" t="s">
        <v>275</v>
      </c>
      <c r="D55" s="97"/>
    </row>
    <row r="56" spans="1:4" ht="24.95">
      <c r="A56" s="96">
        <f t="shared" si="0"/>
        <v>50</v>
      </c>
      <c r="B56" s="97" t="s">
        <v>290</v>
      </c>
      <c r="C56" s="96"/>
      <c r="D56" s="97"/>
    </row>
  </sheetData>
  <autoFilter ref="A6:D56" xr:uid="{00000000-0009-0000-0000-000006000000}"/>
  <pageMargins left="0.7" right="0.7" top="0.75" bottom="0.75" header="0.3" footer="0.3"/>
  <pageSetup paperSize="9" orientation="portrait" horizontalDpi="4294967294" verticalDpi="14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1"/>
  <sheetViews>
    <sheetView zoomScale="90" zoomScaleNormal="90" workbookViewId="0">
      <pane xSplit="7" ySplit="5" topLeftCell="H6" activePane="bottomRight" state="frozen"/>
      <selection pane="bottomRight" activeCell="G7" sqref="G7"/>
      <selection pane="bottomLeft" activeCell="A6" sqref="A6"/>
      <selection pane="topRight" activeCell="H1" sqref="H1"/>
    </sheetView>
  </sheetViews>
  <sheetFormatPr defaultColWidth="9.140625" defaultRowHeight="12.6"/>
  <cols>
    <col min="1" max="1" width="6.42578125" style="7" customWidth="1"/>
    <col min="2" max="2" width="18" style="7" customWidth="1"/>
    <col min="3" max="3" width="53.28515625" style="7" customWidth="1"/>
    <col min="4" max="4" width="13.85546875" style="7" customWidth="1"/>
    <col min="5" max="5" width="9.42578125" style="7" customWidth="1"/>
    <col min="6" max="6" width="15.28515625" style="7" customWidth="1"/>
    <col min="7" max="7" width="86.85546875" style="7" customWidth="1"/>
    <col min="8" max="8" width="9.140625" style="7"/>
    <col min="9" max="9" width="9.7109375" style="7" customWidth="1"/>
    <col min="10" max="16384" width="9.140625" style="7"/>
  </cols>
  <sheetData>
    <row r="1" spans="1:7" ht="15.6">
      <c r="A1" s="9" t="s">
        <v>291</v>
      </c>
      <c r="C1" s="9"/>
    </row>
    <row r="3" spans="1:7">
      <c r="D3" s="7" t="s">
        <v>292</v>
      </c>
      <c r="E3" s="7">
        <f>MAX(A6:A52)+1</f>
        <v>37</v>
      </c>
    </row>
    <row r="5" spans="1:7" ht="13.5" thickBot="1">
      <c r="A5" s="8" t="s">
        <v>293</v>
      </c>
      <c r="B5" s="8" t="s">
        <v>294</v>
      </c>
      <c r="C5" s="8" t="s">
        <v>295</v>
      </c>
      <c r="D5" s="8" t="s">
        <v>296</v>
      </c>
      <c r="E5" s="8" t="s">
        <v>297</v>
      </c>
      <c r="F5" s="8" t="s">
        <v>298</v>
      </c>
      <c r="G5" s="8" t="s">
        <v>299</v>
      </c>
    </row>
    <row r="6" spans="1:7" ht="12.95" thickTop="1">
      <c r="A6" s="7">
        <v>1</v>
      </c>
    </row>
    <row r="7" spans="1:7">
      <c r="A7" s="7">
        <v>2</v>
      </c>
      <c r="C7" s="22"/>
      <c r="D7" s="26"/>
    </row>
    <row r="8" spans="1:7">
      <c r="A8" s="7">
        <v>3</v>
      </c>
      <c r="C8" s="22"/>
      <c r="D8" s="26"/>
    </row>
    <row r="9" spans="1:7" ht="32.450000000000003" customHeight="1">
      <c r="A9" s="7">
        <v>4</v>
      </c>
      <c r="C9" s="22"/>
      <c r="D9" s="22"/>
    </row>
    <row r="10" spans="1:7">
      <c r="A10" s="7">
        <v>5</v>
      </c>
    </row>
    <row r="11" spans="1:7">
      <c r="A11" s="7">
        <v>6</v>
      </c>
    </row>
    <row r="12" spans="1:7">
      <c r="A12" s="7">
        <v>7</v>
      </c>
    </row>
    <row r="13" spans="1:7">
      <c r="A13" s="7">
        <v>8</v>
      </c>
    </row>
    <row r="14" spans="1:7">
      <c r="A14" s="7">
        <v>9</v>
      </c>
    </row>
    <row r="15" spans="1:7">
      <c r="A15" s="7">
        <v>10</v>
      </c>
      <c r="D15" s="37"/>
    </row>
    <row r="16" spans="1:7">
      <c r="A16" s="7">
        <v>11</v>
      </c>
      <c r="D16" s="22"/>
    </row>
    <row r="17" spans="1:4">
      <c r="A17" s="7">
        <v>12</v>
      </c>
    </row>
    <row r="18" spans="1:4">
      <c r="A18" s="7">
        <v>13</v>
      </c>
    </row>
    <row r="19" spans="1:4">
      <c r="A19" s="7">
        <v>14</v>
      </c>
    </row>
    <row r="20" spans="1:4">
      <c r="A20" s="7">
        <v>15</v>
      </c>
    </row>
    <row r="21" spans="1:4">
      <c r="A21" s="7">
        <v>16</v>
      </c>
      <c r="D21" s="35"/>
    </row>
    <row r="22" spans="1:4">
      <c r="A22" s="7">
        <v>17</v>
      </c>
    </row>
    <row r="23" spans="1:4">
      <c r="A23" s="7">
        <v>18</v>
      </c>
    </row>
    <row r="24" spans="1:4">
      <c r="A24" s="7">
        <v>19</v>
      </c>
    </row>
    <row r="25" spans="1:4">
      <c r="A25" s="7">
        <v>20</v>
      </c>
    </row>
    <row r="26" spans="1:4">
      <c r="A26" s="7">
        <v>21</v>
      </c>
    </row>
    <row r="27" spans="1:4">
      <c r="A27" s="7">
        <v>22</v>
      </c>
    </row>
    <row r="28" spans="1:4">
      <c r="A28" s="7">
        <v>23</v>
      </c>
    </row>
    <row r="29" spans="1:4">
      <c r="A29" s="7">
        <v>24</v>
      </c>
      <c r="D29" s="22"/>
    </row>
    <row r="30" spans="1:4">
      <c r="A30" s="7">
        <v>25</v>
      </c>
    </row>
    <row r="31" spans="1:4">
      <c r="A31" s="7">
        <v>26</v>
      </c>
      <c r="D31" s="22"/>
    </row>
    <row r="32" spans="1:4">
      <c r="A32" s="7">
        <v>27</v>
      </c>
    </row>
    <row r="33" spans="1:4">
      <c r="A33" s="7">
        <v>28</v>
      </c>
    </row>
    <row r="34" spans="1:4">
      <c r="A34" s="7">
        <v>29</v>
      </c>
    </row>
    <row r="35" spans="1:4">
      <c r="A35" s="7">
        <v>30</v>
      </c>
    </row>
    <row r="36" spans="1:4">
      <c r="A36" s="7">
        <v>31</v>
      </c>
    </row>
    <row r="37" spans="1:4">
      <c r="A37" s="7">
        <v>32</v>
      </c>
    </row>
    <row r="38" spans="1:4">
      <c r="A38" s="7">
        <v>33</v>
      </c>
    </row>
    <row r="39" spans="1:4">
      <c r="A39" s="7">
        <v>34</v>
      </c>
    </row>
    <row r="40" spans="1:4">
      <c r="A40" s="7">
        <v>35</v>
      </c>
      <c r="D40" s="33"/>
    </row>
    <row r="41" spans="1:4">
      <c r="A41" s="7">
        <v>36</v>
      </c>
    </row>
  </sheetData>
  <autoFilter ref="A5:G41" xr:uid="{00000000-0009-0000-0000-000007000000}"/>
  <pageMargins left="0" right="0" top="0.74803149606299213" bottom="0.74803149606299213" header="0.31496062992125984" footer="0.31496062992125984"/>
  <pageSetup scale="68" fitToHeight="0" orientation="landscape" horizontalDpi="4294967294" r:id="rId1"/>
  <customProperties>
    <customPr name="watsonwyatt_sheetdata"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2E5C9D47DB944BA0F64ACB926D2B02" ma:contentTypeVersion="16" ma:contentTypeDescription="Create a new document." ma:contentTypeScope="" ma:versionID="d797acf2b4d448b4be8c5aa08b5963d1">
  <xsd:schema xmlns:xsd="http://www.w3.org/2001/XMLSchema" xmlns:xs="http://www.w3.org/2001/XMLSchema" xmlns:p="http://schemas.microsoft.com/office/2006/metadata/properties" xmlns:ns2="35c35208-4b1f-4a9c-b68a-bb2d15d2164c" xmlns:ns3="caf5ee56-740f-4fe6-93e2-f75faa640cc3" targetNamespace="http://schemas.microsoft.com/office/2006/metadata/properties" ma:root="true" ma:fieldsID="c14814c0aae2dfc7364ffc69c4308e90" ns2:_="" ns3:_="">
    <xsd:import namespace="35c35208-4b1f-4a9c-b68a-bb2d15d2164c"/>
    <xsd:import namespace="caf5ee56-740f-4fe6-93e2-f75faa640c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35208-4b1f-4a9c-b68a-bb2d15d21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305813e-788b-4f70-86f5-ab71f0d67b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f5ee56-740f-4fe6-93e2-f75faa640c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a1d8c0-e054-4fe7-90f2-b6035e603a4e}" ma:internalName="TaxCatchAll" ma:showField="CatchAllData" ma:web="caf5ee56-740f-4fe6-93e2-f75faa640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af5ee56-740f-4fe6-93e2-f75faa640cc3" xsi:nil="true"/>
    <lcf76f155ced4ddcb4097134ff3c332f xmlns="35c35208-4b1f-4a9c-b68a-bb2d15d216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E4DDB3-F55D-4D9D-8973-7079D38F3092}"/>
</file>

<file path=customXml/itemProps2.xml><?xml version="1.0" encoding="utf-8"?>
<ds:datastoreItem xmlns:ds="http://schemas.openxmlformats.org/officeDocument/2006/customXml" ds:itemID="{CF489A26-D4CD-47AA-BA8A-94E2D7C43F70}"/>
</file>

<file path=customXml/itemProps3.xml><?xml version="1.0" encoding="utf-8"?>
<ds:datastoreItem xmlns:ds="http://schemas.openxmlformats.org/officeDocument/2006/customXml" ds:itemID="{63877938-5D4C-428F-B382-EA8CE38360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nadine.barghout</dc:creator>
  <cp:keywords/>
  <dc:description/>
  <cp:lastModifiedBy>Niruja Siva</cp:lastModifiedBy>
  <cp:revision/>
  <dcterms:created xsi:type="dcterms:W3CDTF">2011-02-01T18:14:57Z</dcterms:created>
  <dcterms:modified xsi:type="dcterms:W3CDTF">2021-10-12T13:12:47Z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0x010100C26E233293D8F446844C962F55916E91</vt:lpwstr>
  </property>
  <property fmtid="{D5CDD505-2E9C-101B-9397-08002B2CF9AE}" pid="3" name="_dlc_policyId">
    <vt:lpwstr>/nonclients/PAGCanadaImplementation/Documents</vt:lpwstr>
  </property>
  <property fmtid="{D5CDD505-2E9C-101B-9397-08002B2CF9AE}" pid="4"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y fmtid="{D5CDD505-2E9C-101B-9397-08002B2CF9AE}" pid="5" name="Topic">
    <vt:lpwstr>12;#Ongoing Interface|84572837-0095-4795-8d60-3280460adbe9</vt:lpwstr>
  </property>
  <property fmtid="{D5CDD505-2E9C-101B-9397-08002B2CF9AE}" pid="6" name="Category">
    <vt:lpwstr>3;#Template|c78d483f-0d60-4daf-bd09-b75be929bd17</vt:lpwstr>
  </property>
  <property fmtid="{D5CDD505-2E9C-101B-9397-08002B2CF9AE}" pid="7" name="Doc Type">
    <vt:lpwstr>11;#Sample|c4624b65-6b8f-40bb-a1c1-b645c2dcc68e</vt:lpwstr>
  </property>
  <property fmtid="{D5CDD505-2E9C-101B-9397-08002B2CF9AE}" pid="8" name="_dlc_DocIdItemGuid">
    <vt:lpwstr>36a54925-0452-4efd-9d1c-be24b34e79fb</vt:lpwstr>
  </property>
  <property fmtid="{D5CDD505-2E9C-101B-9397-08002B2CF9AE}" pid="9" name="Order">
    <vt:r8>15745200</vt:r8>
  </property>
  <property fmtid="{D5CDD505-2E9C-101B-9397-08002B2CF9AE}" pid="10" name="MediaServiceImageTags">
    <vt:lpwstr/>
  </property>
</Properties>
</file>