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 filterPrivacy="1"/>
  <xr:revisionPtr revIDLastSave="18" documentId="8_{BC9ED1B8-FEBD-423F-B5E7-1B652D6085C1}" xr6:coauthVersionLast="47" xr6:coauthVersionMax="47" xr10:uidLastSave="{C2C9156E-5C7D-4B5F-BECA-AE87B9D61106}"/>
  <bookViews>
    <workbookView xWindow="-110" yWindow="-110" windowWidth="19420" windowHeight="10420" tabRatio="707" firstSheet="1" activeTab="1" xr2:uid="{00000000-000D-0000-FFFF-FFFF00000000}"/>
  </bookViews>
  <sheets>
    <sheet name="Table of content" sheetId="5" r:id="rId1"/>
    <sheet name="I1_I2 driven" sheetId="1" r:id="rId2"/>
    <sheet name="Transaction driven" sheetId="3" r:id="rId3"/>
    <sheet name="Monthly payments" sheetId="4" r:id="rId4"/>
    <sheet name="Custom Monthly Reports - WSIB" sheetId="8" r:id="rId5"/>
    <sheet name="Custom Monthly Reports - SWAs" sheetId="9" r:id="rId6"/>
    <sheet name="Custom Annual Reports" sheetId="10" r:id="rId7"/>
    <sheet name="WSIB_SWA calendar" sheetId="6" r:id="rId8"/>
    <sheet name="2022 Stat Holidays" sheetId="2" r:id="rId9"/>
  </sheets>
  <externalReferences>
    <externalReference r:id="rId10"/>
  </externalReferences>
  <definedNames>
    <definedName name="_1_Jan">'2022 Stat Holidays'!$A$4:$B$14</definedName>
    <definedName name="Holidays">'2022 Stat Holidays'!$A$4:$B$14</definedName>
    <definedName name="I1_calendar" localSheetId="6">'[1]WSIB calendar'!#REF!</definedName>
    <definedName name="I1_calendar" localSheetId="5">'[1]WSIB calendar'!#REF!</definedName>
    <definedName name="I1_calendar" localSheetId="4">'[1]WSIB calendar'!#REF!</definedName>
    <definedName name="I1_calendar">'WSIB_SWA calendar'!$F$2:$F$28</definedName>
    <definedName name="I12_calendar" localSheetId="6">'[1]WSIB calendar'!#REF!</definedName>
    <definedName name="I12_calendar" localSheetId="5">'[1]WSIB calendar'!#REF!</definedName>
    <definedName name="I12_calendar" localSheetId="4">'[1]WSIB calendar'!#REF!</definedName>
    <definedName name="I12_calendar">'WSIB_SWA calendar'!$J$2:$J$28</definedName>
    <definedName name="I2_calendar" localSheetId="6">'[1]WSIB calendar'!#REF!</definedName>
    <definedName name="I2_calendar" localSheetId="5">'[1]WSIB calendar'!#REF!</definedName>
    <definedName name="I2_calendar" localSheetId="4">'[1]WSIB calendar'!#REF!</definedName>
    <definedName name="I2_calendar">'WSIB_SWA calendar'!$G$2:$G$28</definedName>
    <definedName name="I3_calendar" localSheetId="6">'[1]WSIB calendar'!#REF!</definedName>
    <definedName name="I3_calendar" localSheetId="5">'[1]WSIB calendar'!#REF!</definedName>
    <definedName name="I3_calendar" localSheetId="4">'[1]WSIB calendar'!#REF!</definedName>
    <definedName name="I3_calendar">'WSIB_SWA calendar'!$H$2:$H$28</definedName>
    <definedName name="I4_calendar" localSheetId="6">'[1]WSIB calendar'!#REF!</definedName>
    <definedName name="I4_calendar" localSheetId="5">'[1]WSIB calendar'!#REF!</definedName>
    <definedName name="I4_calendar" localSheetId="4">'[1]WSIB calendar'!#REF!</definedName>
    <definedName name="I4_calendar">'WSIB_SWA calendar'!$I$2:$I$29</definedName>
    <definedName name="I4_PaymentDates">'WSIB_SWA calendar'!$B$2:$B$28</definedName>
    <definedName name="I4_Register" localSheetId="6">'[1]WSIB calendar'!#REF!</definedName>
    <definedName name="I4_Register" localSheetId="5">'[1]WSIB calendar'!#REF!</definedName>
    <definedName name="I4_Register" localSheetId="4">'[1]WSIB calendar'!#REF!</definedName>
    <definedName name="I4_Register">'WSIB_SWA calendar'!$K$2:$K$29</definedName>
    <definedName name="I5_calendar">'WSIB_SWA calendar'!$Q$2:$Q$14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F4" i="6" s="1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</calcChain>
</file>

<file path=xl/sharedStrings.xml><?xml version="1.0" encoding="utf-8"?>
<sst xmlns="http://schemas.openxmlformats.org/spreadsheetml/2006/main" count="128" uniqueCount="94">
  <si>
    <t>2022 WSIB Processing schedule</t>
  </si>
  <si>
    <t>List of files/reports included in this processing schedule</t>
  </si>
  <si>
    <t>Interface validation reports</t>
  </si>
  <si>
    <t>I1_I2 driven</t>
  </si>
  <si>
    <t>Remittance report</t>
  </si>
  <si>
    <t>Eligibility reports</t>
  </si>
  <si>
    <t>Retirement initiation report</t>
  </si>
  <si>
    <t>Transaction driven</t>
  </si>
  <si>
    <t>I3</t>
  </si>
  <si>
    <t>I12</t>
  </si>
  <si>
    <t>I4</t>
  </si>
  <si>
    <t>I5</t>
  </si>
  <si>
    <t>Monthly payments</t>
  </si>
  <si>
    <t>Custom monthly reports</t>
  </si>
  <si>
    <t>Custom monthly reports - SWAs</t>
  </si>
  <si>
    <t>Custom annual reports</t>
  </si>
  <si>
    <t>Custom Annual Reports</t>
  </si>
  <si>
    <t>WSIB/SWA calendar</t>
  </si>
  <si>
    <t>WSIB_SWA calendar</t>
  </si>
  <si>
    <t>2022 Statutory holidays</t>
  </si>
  <si>
    <t>2022 Stat Holidays</t>
  </si>
  <si>
    <t>Pay period #</t>
  </si>
  <si>
    <t>I1 updated in Prod</t>
  </si>
  <si>
    <t>I1 Validation reports posted</t>
  </si>
  <si>
    <t>Cut off for enrolment forms</t>
  </si>
  <si>
    <t>Eligibility reports posted</t>
  </si>
  <si>
    <t>I3 posted</t>
  </si>
  <si>
    <t>I2 updated in Prod</t>
  </si>
  <si>
    <t>I2 Validation, remittance,
Contribution discrepancy reports posted</t>
  </si>
  <si>
    <t>WSIB Only</t>
  </si>
  <si>
    <t>WSIB &amp; SWA</t>
  </si>
  <si>
    <t>Cut off to receive buyback elections and changes (payroll deductions)</t>
  </si>
  <si>
    <t>Send I12</t>
  </si>
  <si>
    <t>Cut off to receive completed forms for lump sum payments/transfers</t>
  </si>
  <si>
    <t>Send initial I4 and auth. Letter</t>
  </si>
  <si>
    <t xml:space="preserve">Send updated I4 (if needed) by 7AM
</t>
  </si>
  <si>
    <t>Active Pay Cheque Issued (Payment Date)</t>
  </si>
  <si>
    <t>Report discrepancies on payment reconciliation</t>
  </si>
  <si>
    <t>Send Retirement initiation report</t>
  </si>
  <si>
    <t>*Cut off for banking info: If file is rerun after WSIB's review, then latest banking info will be picked up in the new file</t>
  </si>
  <si>
    <t>Pension Start Date</t>
  </si>
  <si>
    <t>Cut off to receive completed forms for monthly pension payments</t>
  </si>
  <si>
    <t>Send list of missing IDs</t>
  </si>
  <si>
    <t>Cut off for banking info*</t>
  </si>
  <si>
    <t>Send initial I5 file and auth. Letter</t>
  </si>
  <si>
    <t>Send updated I5 (if needed)
*Dates from WSIB schedule (by 7AM)*</t>
  </si>
  <si>
    <t>Receive I5 payment register
*Dates from WSIB schedule*</t>
  </si>
  <si>
    <t>WSIB Custom Monthly Reports Calendar - 2022</t>
  </si>
  <si>
    <t>New Buybacks and Transfer-In payments report</t>
  </si>
  <si>
    <t>SWAs Custom Monthly Reports Calendar - 2022</t>
  </si>
  <si>
    <t>SWA</t>
  </si>
  <si>
    <t>I10 reports</t>
  </si>
  <si>
    <t>WSIB Custom Annual Reports Calendar - 2022</t>
  </si>
  <si>
    <t xml:space="preserve">copy of the report to be sent to Benefits as well </t>
  </si>
  <si>
    <t xml:space="preserve">copy of the report to be sent to HR Trans &amp; Benefits as well </t>
  </si>
  <si>
    <t xml:space="preserve">WSIB only </t>
  </si>
  <si>
    <t>Member Contributions
(WSIB &amp; SWAs)</t>
  </si>
  <si>
    <t>Buyback Contributions</t>
  </si>
  <si>
    <t xml:space="preserve">Transfers In </t>
  </si>
  <si>
    <t>New Deferred Members</t>
  </si>
  <si>
    <t>Revised PAs</t>
  </si>
  <si>
    <t>Dependants in receipt of a pension (at all ages)</t>
  </si>
  <si>
    <t>Members in receipt of CPP
(WSIB &amp; SWAs)</t>
  </si>
  <si>
    <t>Age 71
(WSIB &amp; SWAs)</t>
  </si>
  <si>
    <t>LTD reaching NRD
(WSIB &amp; SWAs)</t>
  </si>
  <si>
    <t>DVs reaching NRD
(WSIB &amp; SWAs)</t>
  </si>
  <si>
    <t>Members with pre-elected DOR (age 55 or EURD)</t>
  </si>
  <si>
    <t>Forecast Report</t>
  </si>
  <si>
    <t xml:space="preserve">UH reach-out letter </t>
  </si>
  <si>
    <t xml:space="preserve">Date report sent to WSIB </t>
  </si>
  <si>
    <t>Reminder sent to WSIB</t>
  </si>
  <si>
    <r>
      <rPr>
        <b/>
        <sz val="10"/>
        <color rgb="FFFF0000"/>
        <rFont val="Arial"/>
        <family val="2"/>
      </rPr>
      <t xml:space="preserve">NEW PROCESS: </t>
    </r>
    <r>
      <rPr>
        <sz val="10"/>
        <color theme="1"/>
        <rFont val="Arial"/>
        <family val="2"/>
      </rPr>
      <t xml:space="preserve">
confirmation email received each quarter from HRTrans confirming LTDs reaching 65 who should receive a ret package. 
The annual report WTW will run is for validation purposes only.   </t>
    </r>
  </si>
  <si>
    <t>Pay period</t>
  </si>
  <si>
    <t>Active Pay Cheque Issued</t>
  </si>
  <si>
    <t>Pay Start Date</t>
  </si>
  <si>
    <t>Pay End Date</t>
  </si>
  <si>
    <t>Early Cutoff</t>
  </si>
  <si>
    <r>
      <t xml:space="preserve">Transmit I-1
</t>
    </r>
    <r>
      <rPr>
        <b/>
        <sz val="9"/>
        <rFont val="Arial"/>
        <family val="2"/>
      </rPr>
      <t>(WED @ 7 AM)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WSIB to WTW</t>
    </r>
    <r>
      <rPr>
        <b/>
        <sz val="11"/>
        <rFont val="Arial"/>
        <family val="2"/>
      </rPr>
      <t xml:space="preserve">
</t>
    </r>
  </si>
  <si>
    <r>
      <t xml:space="preserve">Transmit I-2 
</t>
    </r>
    <r>
      <rPr>
        <b/>
        <sz val="9"/>
        <rFont val="Arial"/>
        <family val="2"/>
      </rPr>
      <t>(TUES @ 11:30AM</t>
    </r>
    <r>
      <rPr>
        <b/>
        <sz val="11"/>
        <rFont val="Arial"/>
        <family val="2"/>
      </rPr>
      <t xml:space="preserve">)
</t>
    </r>
    <r>
      <rPr>
        <b/>
        <sz val="9"/>
        <rFont val="Arial"/>
        <family val="2"/>
      </rPr>
      <t>WSIB to WTW</t>
    </r>
    <r>
      <rPr>
        <b/>
        <sz val="11"/>
        <rFont val="Arial"/>
        <family val="2"/>
      </rPr>
      <t xml:space="preserve">
</t>
    </r>
  </si>
  <si>
    <r>
      <t xml:space="preserve">Receive I-3 
</t>
    </r>
    <r>
      <rPr>
        <b/>
        <sz val="9"/>
        <rFont val="Arial"/>
        <family val="2"/>
      </rPr>
      <t>(TUES @ 5:00PM)
WTW to WSIB Finance</t>
    </r>
  </si>
  <si>
    <r>
      <t xml:space="preserve">Receive I-4 
</t>
    </r>
    <r>
      <rPr>
        <b/>
        <sz val="9"/>
        <rFont val="Arial"/>
        <family val="2"/>
      </rPr>
      <t>(TUES @ 7AM) 
To Payroll 
HR Cut-off</t>
    </r>
  </si>
  <si>
    <r>
      <t xml:space="preserve">Receive I-12 
</t>
    </r>
    <r>
      <rPr>
        <b/>
        <sz val="9"/>
        <rFont val="Arial"/>
        <family val="2"/>
      </rPr>
      <t>(TUES @ 7AM)
WTW to Payroll
Deductions for Buybacks</t>
    </r>
  </si>
  <si>
    <r>
      <t xml:space="preserve">Receive I-4 Payment Register Report
</t>
    </r>
    <r>
      <rPr>
        <b/>
        <sz val="9"/>
        <rFont val="Arial"/>
        <family val="2"/>
      </rPr>
      <t>(TUES @ 11:30AM)
WSIB Payroll to WTW</t>
    </r>
  </si>
  <si>
    <t>Pension End Date</t>
  </si>
  <si>
    <t>Pension Pay Cheque Issued</t>
  </si>
  <si>
    <t xml:space="preserve">Receive I-5 
( 7AM)
WTW to Payroll  SQB &amp; AK6
</t>
  </si>
  <si>
    <r>
      <t xml:space="preserve">Transmit I-5 Payment Register Report
</t>
    </r>
    <r>
      <rPr>
        <b/>
        <sz val="9"/>
        <rFont val="Arial"/>
        <family val="2"/>
      </rPr>
      <t xml:space="preserve"> (10:30AM)
WSIB Payroll to WTW</t>
    </r>
  </si>
  <si>
    <t xml:space="preserve"> </t>
  </si>
  <si>
    <t>X</t>
  </si>
  <si>
    <r>
      <rPr>
        <strike/>
        <sz val="11"/>
        <color rgb="FFFF0000"/>
        <rFont val="Arial"/>
        <family val="2"/>
      </rPr>
      <t>5/10/2022</t>
    </r>
    <r>
      <rPr>
        <sz val="11"/>
        <color rgb="FFFF0000"/>
        <rFont val="Arial"/>
        <family val="2"/>
      </rPr>
      <t xml:space="preserve">  05/17/2022</t>
    </r>
  </si>
  <si>
    <t>WTW Holidays</t>
  </si>
  <si>
    <t>in lieu of Dec 25</t>
  </si>
  <si>
    <t>in lieu of Dec 26</t>
  </si>
  <si>
    <t>in lieu of Jan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</si>
</sst>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d\-mmm\-yy;@"/>
    <numFmt numFmtId="165" formatCode="[$-409]d\-mmm\-yy;@"/>
    <numFmt numFmtId="166" formatCode="[$-1009]d\-mmm\-yy;@"/>
    <numFmt numFmtId="167" formatCode="dd/mm/yyyy;@"/>
    <numFmt numFmtId="168" formatCode="[$-1009]mmmm\ d\,\ yyyy;@"/>
  </numFmts>
  <fonts count="2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/>
      <name val="Arial"/>
      <family val="2"/>
    </font>
    <font>
      <b/>
      <u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theme="4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0" fontId="8" fillId="0" borderId="0" xfId="3" quotePrefix="1"/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16" fontId="0" fillId="0" borderId="3" xfId="0" applyNumberFormat="1" applyBorder="1"/>
    <xf numFmtId="15" fontId="0" fillId="0" borderId="0" xfId="0" applyNumberFormat="1"/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5" fontId="0" fillId="0" borderId="1" xfId="0" quotePrefix="1" applyNumberFormat="1" applyBorder="1"/>
    <xf numFmtId="0" fontId="1" fillId="4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15" fontId="9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5" fontId="9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6" fontId="3" fillId="0" borderId="2" xfId="2" applyNumberFormat="1" applyFont="1" applyBorder="1" applyAlignment="1">
      <alignment horizontal="center" wrapText="1"/>
    </xf>
    <xf numFmtId="166" fontId="3" fillId="0" borderId="1" xfId="2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5" fontId="9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3" borderId="1" xfId="0" applyNumberFormat="1" applyFill="1" applyBorder="1"/>
    <xf numFmtId="0" fontId="11" fillId="6" borderId="11" xfId="0" applyFont="1" applyFill="1" applyBorder="1"/>
    <xf numFmtId="0" fontId="1" fillId="4" borderId="12" xfId="0" applyFont="1" applyFill="1" applyBorder="1" applyAlignment="1">
      <alignment wrapText="1"/>
    </xf>
    <xf numFmtId="164" fontId="6" fillId="0" borderId="0" xfId="0" applyNumberFormat="1" applyFont="1" applyAlignment="1">
      <alignment horizontal="center"/>
    </xf>
    <xf numFmtId="164" fontId="0" fillId="0" borderId="0" xfId="0" applyNumberFormat="1"/>
    <xf numFmtId="165" fontId="10" fillId="0" borderId="1" xfId="0" applyNumberFormat="1" applyFont="1" applyBorder="1"/>
    <xf numFmtId="0" fontId="12" fillId="0" borderId="0" xfId="0" applyFont="1"/>
    <xf numFmtId="0" fontId="14" fillId="0" borderId="0" xfId="0" applyFont="1"/>
    <xf numFmtId="16" fontId="15" fillId="0" borderId="0" xfId="0" applyNumberFormat="1" applyFont="1"/>
    <xf numFmtId="168" fontId="13" fillId="0" borderId="0" xfId="0" applyNumberFormat="1" applyFont="1" applyAlignment="1">
      <alignment wrapText="1"/>
    </xf>
    <xf numFmtId="0" fontId="11" fillId="6" borderId="15" xfId="0" applyFont="1" applyFill="1" applyBorder="1"/>
    <xf numFmtId="0" fontId="18" fillId="6" borderId="15" xfId="0" applyFont="1" applyFill="1" applyBorder="1"/>
    <xf numFmtId="15" fontId="9" fillId="0" borderId="0" xfId="0" applyNumberFormat="1" applyFont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top" wrapText="1"/>
    </xf>
    <xf numFmtId="0" fontId="17" fillId="7" borderId="11" xfId="1" applyFont="1" applyFill="1" applyBorder="1" applyAlignment="1">
      <alignment horizontal="center" vertical="top" wrapText="1"/>
    </xf>
    <xf numFmtId="0" fontId="17" fillId="7" borderId="14" xfId="1" applyFont="1" applyFill="1" applyBorder="1" applyAlignment="1">
      <alignment horizontal="center" vertical="top" wrapText="1"/>
    </xf>
    <xf numFmtId="15" fontId="9" fillId="0" borderId="16" xfId="0" applyNumberFormat="1" applyFont="1" applyBorder="1" applyAlignment="1">
      <alignment horizontal="center"/>
    </xf>
    <xf numFmtId="15" fontId="9" fillId="0" borderId="17" xfId="0" applyNumberFormat="1" applyFont="1" applyBorder="1" applyAlignment="1">
      <alignment horizontal="center"/>
    </xf>
    <xf numFmtId="15" fontId="9" fillId="0" borderId="11" xfId="0" applyNumberFormat="1" applyFont="1" applyBorder="1" applyAlignment="1">
      <alignment horizontal="center"/>
    </xf>
    <xf numFmtId="15" fontId="9" fillId="0" borderId="15" xfId="0" applyNumberFormat="1" applyFont="1" applyBorder="1" applyAlignment="1">
      <alignment horizontal="center"/>
    </xf>
    <xf numFmtId="15" fontId="9" fillId="0" borderId="7" xfId="0" applyNumberFormat="1" applyFont="1" applyBorder="1" applyAlignment="1">
      <alignment horizontal="center"/>
    </xf>
    <xf numFmtId="15" fontId="9" fillId="0" borderId="8" xfId="0" applyNumberFormat="1" applyFont="1" applyBorder="1" applyAlignment="1">
      <alignment horizontal="center"/>
    </xf>
    <xf numFmtId="15" fontId="9" fillId="0" borderId="13" xfId="0" applyNumberFormat="1" applyFont="1" applyBorder="1" applyAlignment="1">
      <alignment horizontal="center"/>
    </xf>
    <xf numFmtId="15" fontId="9" fillId="0" borderId="14" xfId="0" applyNumberFormat="1" applyFont="1" applyBorder="1" applyAlignment="1">
      <alignment horizontal="center"/>
    </xf>
    <xf numFmtId="15" fontId="9" fillId="0" borderId="18" xfId="0" applyNumberFormat="1" applyFont="1" applyBorder="1" applyAlignment="1">
      <alignment horizontal="center"/>
    </xf>
    <xf numFmtId="15" fontId="9" fillId="0" borderId="19" xfId="0" applyNumberFormat="1" applyFont="1" applyBorder="1" applyAlignment="1">
      <alignment horizontal="center"/>
    </xf>
    <xf numFmtId="15" fontId="9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3" borderId="0" xfId="0" applyFill="1"/>
    <xf numFmtId="164" fontId="3" fillId="3" borderId="10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twonline.sharepoint.com/sites/tctclient_600260_2021POYE1/Documents/WTW_Processing_calendar_2021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I1_I2 driven"/>
      <sheetName val="Transaction driven"/>
      <sheetName val="Monthly payments-WSIB"/>
      <sheetName val="Custom Monthly Reports - WSIB"/>
      <sheetName val="Custom Monthly Reports - SWAs"/>
      <sheetName val="Custom Annual Reports"/>
      <sheetName val="WSIB calendar"/>
      <sheetName val="Holi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B5" sqref="B5"/>
    </sheetView>
  </sheetViews>
  <sheetFormatPr defaultRowHeight="12.6"/>
  <cols>
    <col min="1" max="1" width="35.42578125" customWidth="1"/>
    <col min="2" max="2" width="27.28515625" bestFit="1" customWidth="1"/>
    <col min="3" max="4" width="10.5703125" bestFit="1" customWidth="1"/>
    <col min="5" max="5" width="10.5703125" customWidth="1"/>
    <col min="6" max="6" width="16.140625" bestFit="1" customWidth="1"/>
    <col min="7" max="7" width="15.85546875" customWidth="1"/>
    <col min="8" max="8" width="15.42578125" bestFit="1" customWidth="1"/>
    <col min="9" max="9" width="15.42578125" customWidth="1"/>
    <col min="10" max="10" width="19.42578125" customWidth="1"/>
    <col min="11" max="11" width="16.140625" bestFit="1" customWidth="1"/>
    <col min="12" max="12" width="13.42578125" customWidth="1"/>
  </cols>
  <sheetData>
    <row r="1" spans="1:2" ht="15.6">
      <c r="A1" s="1" t="s">
        <v>0</v>
      </c>
    </row>
    <row r="3" spans="1:2">
      <c r="A3" t="s">
        <v>1</v>
      </c>
    </row>
    <row r="5" spans="1:2">
      <c r="A5" t="s">
        <v>2</v>
      </c>
      <c r="B5" s="10" t="s">
        <v>3</v>
      </c>
    </row>
    <row r="6" spans="1:2">
      <c r="A6" t="s">
        <v>4</v>
      </c>
      <c r="B6" s="10" t="s">
        <v>3</v>
      </c>
    </row>
    <row r="7" spans="1:2">
      <c r="A7" t="s">
        <v>5</v>
      </c>
      <c r="B7" s="10" t="s">
        <v>3</v>
      </c>
    </row>
    <row r="8" spans="1:2">
      <c r="A8" t="s">
        <v>6</v>
      </c>
      <c r="B8" s="10" t="s">
        <v>7</v>
      </c>
    </row>
    <row r="9" spans="1:2">
      <c r="A9" t="s">
        <v>8</v>
      </c>
      <c r="B9" s="10" t="s">
        <v>3</v>
      </c>
    </row>
    <row r="10" spans="1:2">
      <c r="A10" t="s">
        <v>9</v>
      </c>
      <c r="B10" s="10" t="s">
        <v>7</v>
      </c>
    </row>
    <row r="11" spans="1:2">
      <c r="A11" t="s">
        <v>10</v>
      </c>
      <c r="B11" s="10" t="s">
        <v>7</v>
      </c>
    </row>
    <row r="12" spans="1:2">
      <c r="A12" t="s">
        <v>11</v>
      </c>
      <c r="B12" s="10" t="s">
        <v>12</v>
      </c>
    </row>
    <row r="13" spans="1:2">
      <c r="A13" t="s">
        <v>13</v>
      </c>
      <c r="B13" s="10" t="s">
        <v>13</v>
      </c>
    </row>
    <row r="14" spans="1:2">
      <c r="A14" t="s">
        <v>14</v>
      </c>
      <c r="B14" s="10" t="s">
        <v>14</v>
      </c>
    </row>
    <row r="15" spans="1:2">
      <c r="A15" t="s">
        <v>15</v>
      </c>
      <c r="B15" s="10" t="s">
        <v>16</v>
      </c>
    </row>
    <row r="16" spans="1:2">
      <c r="A16" t="s">
        <v>17</v>
      </c>
      <c r="B16" s="10" t="s">
        <v>18</v>
      </c>
    </row>
    <row r="17" spans="1:2">
      <c r="A17" t="s">
        <v>19</v>
      </c>
      <c r="B17" s="10" t="s">
        <v>20</v>
      </c>
    </row>
  </sheetData>
  <hyperlinks>
    <hyperlink ref="B5" location="'I1_I2 driven'!A1" display="I1_I2 driven" xr:uid="{00000000-0004-0000-0000-000000000000}"/>
    <hyperlink ref="B6" location="'I1_I2 driven'!A1" display="I1_I2 driven" xr:uid="{00000000-0004-0000-0000-000001000000}"/>
    <hyperlink ref="B7" location="'I1_I2 driven'!A1" display="I1_I2 driven" xr:uid="{00000000-0004-0000-0000-000002000000}"/>
    <hyperlink ref="B8" location="'Transaction driven'!A1" display="'Transaction driven" xr:uid="{00000000-0004-0000-0000-000003000000}"/>
    <hyperlink ref="B10" location="'Transaction driven'!A1" display="'Transaction driven" xr:uid="{00000000-0004-0000-0000-000004000000}"/>
    <hyperlink ref="B11" location="'Transaction driven'!A1" display="'Transaction driven" xr:uid="{00000000-0004-0000-0000-000005000000}"/>
    <hyperlink ref="B12" location="'Monthly payments'!A1" display="'Monthly payments" xr:uid="{00000000-0004-0000-0000-000006000000}"/>
    <hyperlink ref="B9" location="'I1_I2 driven'!A1" display="I1_I2 driven" xr:uid="{00000000-0004-0000-0000-000008000000}"/>
    <hyperlink ref="B13" location="'Custom Monthly Reports - WSIB'!A1" display="Custom monthly reports" xr:uid="{758F6710-E235-45C7-9572-F0A109E55BB9}"/>
    <hyperlink ref="B14" location="'Custom Monthly Reports - SWAs'!A1" display="Custom monthly reports - SWAs" xr:uid="{B4519E3D-BD8C-46DD-8695-6577BB8B0824}"/>
    <hyperlink ref="B15" location="'Custom Annual Reports'!A1" display="Custom Annual Reports" xr:uid="{DC43FF88-248F-4AC4-9F4E-E95477D4A8D2}"/>
    <hyperlink ref="B16" location="'WSIB_SWA calendar'!A1" display="WSIB_SWA calendar" xr:uid="{EF100207-C215-4B5B-B6D1-662A3976EDF9}"/>
    <hyperlink ref="B17" location="'2022 Stat Holidays'!A1" display="2022 Stat Holidays" xr:uid="{0109C4AA-5AF9-4F1C-B22B-7EF31B46FB4D}"/>
  </hyperlinks>
  <pageMargins left="0.7" right="0.7" top="0.75" bottom="0.75" header="0.3" footer="0.3"/>
  <pageSetup scale="80" orientation="landscape" horizontalDpi="4294967294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pane ySplit="3" topLeftCell="A4" activePane="bottomLeft" state="frozen"/>
      <selection pane="bottomLeft" activeCell="H13" sqref="H13"/>
    </sheetView>
  </sheetViews>
  <sheetFormatPr defaultRowHeight="12.6"/>
  <cols>
    <col min="1" max="1" width="14.42578125" customWidth="1"/>
    <col min="2" max="7" width="15.85546875" customWidth="1"/>
    <col min="8" max="8" width="18.85546875" customWidth="1"/>
  </cols>
  <sheetData>
    <row r="1" spans="1:11" ht="15.6">
      <c r="A1" s="1" t="s">
        <v>0</v>
      </c>
    </row>
    <row r="2" spans="1:11" ht="12.95" thickBot="1"/>
    <row r="3" spans="1:11" ht="65.099999999999994">
      <c r="A3" s="16" t="s">
        <v>21</v>
      </c>
      <c r="B3" s="16" t="s">
        <v>22</v>
      </c>
      <c r="C3" s="17" t="s">
        <v>23</v>
      </c>
      <c r="D3" s="17" t="s">
        <v>24</v>
      </c>
      <c r="E3" s="17" t="s">
        <v>25</v>
      </c>
      <c r="F3" s="17" t="s">
        <v>26</v>
      </c>
      <c r="G3" s="17" t="s">
        <v>27</v>
      </c>
      <c r="H3" s="18" t="s">
        <v>28</v>
      </c>
    </row>
    <row r="4" spans="1:11">
      <c r="A4" s="19">
        <v>1</v>
      </c>
      <c r="B4" s="20">
        <v>44571</v>
      </c>
      <c r="C4" s="20">
        <v>44572</v>
      </c>
      <c r="D4" s="20">
        <v>44571</v>
      </c>
      <c r="E4" s="20">
        <v>44573</v>
      </c>
      <c r="F4" s="36">
        <v>44566</v>
      </c>
      <c r="G4" s="20">
        <v>44575</v>
      </c>
      <c r="H4" s="20">
        <v>44578</v>
      </c>
    </row>
    <row r="5" spans="1:11">
      <c r="A5" s="19">
        <v>2</v>
      </c>
      <c r="B5" s="20">
        <v>44585</v>
      </c>
      <c r="C5" s="20">
        <v>44586</v>
      </c>
      <c r="D5" s="20">
        <v>44585</v>
      </c>
      <c r="E5" s="20">
        <v>44587</v>
      </c>
      <c r="F5" s="20">
        <v>44579</v>
      </c>
      <c r="G5" s="20">
        <v>44589</v>
      </c>
      <c r="H5" s="20">
        <v>44592</v>
      </c>
    </row>
    <row r="6" spans="1:11">
      <c r="A6" s="19">
        <v>3</v>
      </c>
      <c r="B6" s="20">
        <v>44599</v>
      </c>
      <c r="C6" s="20">
        <v>44600</v>
      </c>
      <c r="D6" s="20">
        <v>44599</v>
      </c>
      <c r="E6" s="20">
        <v>44601</v>
      </c>
      <c r="F6" s="20">
        <v>44593</v>
      </c>
      <c r="G6" s="20">
        <v>44603</v>
      </c>
      <c r="H6" s="20">
        <v>44606</v>
      </c>
      <c r="K6" s="2"/>
    </row>
    <row r="7" spans="1:11">
      <c r="A7" s="19">
        <v>4</v>
      </c>
      <c r="B7" s="20">
        <v>44614</v>
      </c>
      <c r="C7" s="20">
        <v>44615</v>
      </c>
      <c r="D7" s="20">
        <v>44614</v>
      </c>
      <c r="E7" s="20">
        <v>44616</v>
      </c>
      <c r="F7" s="20">
        <v>44607</v>
      </c>
      <c r="G7" s="20">
        <v>44617</v>
      </c>
      <c r="H7" s="20">
        <v>44620</v>
      </c>
      <c r="K7" s="2"/>
    </row>
    <row r="8" spans="1:11">
      <c r="A8" s="19">
        <v>5</v>
      </c>
      <c r="B8" s="20">
        <v>44627</v>
      </c>
      <c r="C8" s="20">
        <v>44628</v>
      </c>
      <c r="D8" s="20">
        <v>44627</v>
      </c>
      <c r="E8" s="20">
        <v>44629</v>
      </c>
      <c r="F8" s="20">
        <v>44621</v>
      </c>
      <c r="G8" s="20">
        <v>44631</v>
      </c>
      <c r="H8" s="20">
        <v>44634</v>
      </c>
      <c r="K8" s="2"/>
    </row>
    <row r="9" spans="1:11">
      <c r="A9" s="19">
        <v>6</v>
      </c>
      <c r="B9" s="20">
        <v>44641</v>
      </c>
      <c r="C9" s="20">
        <v>44642</v>
      </c>
      <c r="D9" s="20">
        <v>44641</v>
      </c>
      <c r="E9" s="20">
        <v>44643</v>
      </c>
      <c r="F9" s="20">
        <v>44635</v>
      </c>
      <c r="G9" s="20">
        <v>44645</v>
      </c>
      <c r="H9" s="20">
        <v>44648</v>
      </c>
      <c r="K9" s="2"/>
    </row>
    <row r="10" spans="1:11">
      <c r="A10" s="19">
        <v>7</v>
      </c>
      <c r="B10" s="20">
        <v>44655</v>
      </c>
      <c r="C10" s="20">
        <v>44656</v>
      </c>
      <c r="D10" s="20">
        <v>44655</v>
      </c>
      <c r="E10" s="20">
        <v>44657</v>
      </c>
      <c r="F10" s="20">
        <v>44649</v>
      </c>
      <c r="G10" s="20">
        <v>44659</v>
      </c>
      <c r="H10" s="20">
        <v>44662</v>
      </c>
      <c r="K10" s="2"/>
    </row>
    <row r="11" spans="1:11">
      <c r="A11" s="19">
        <v>8</v>
      </c>
      <c r="B11" s="20">
        <v>44669</v>
      </c>
      <c r="C11" s="20">
        <v>44670</v>
      </c>
      <c r="D11" s="20">
        <v>44669</v>
      </c>
      <c r="E11" s="20">
        <v>44671</v>
      </c>
      <c r="F11" s="20">
        <v>44663</v>
      </c>
      <c r="G11" s="20">
        <v>44673</v>
      </c>
      <c r="H11" s="20">
        <v>44676</v>
      </c>
      <c r="K11" s="2"/>
    </row>
    <row r="12" spans="1:11">
      <c r="A12" s="19">
        <v>9</v>
      </c>
      <c r="B12" s="20">
        <v>44683</v>
      </c>
      <c r="C12" s="20">
        <v>44684</v>
      </c>
      <c r="D12" s="20">
        <v>44683</v>
      </c>
      <c r="E12" s="20">
        <v>44685</v>
      </c>
      <c r="F12" s="20">
        <v>44677</v>
      </c>
      <c r="G12" s="20">
        <v>44687</v>
      </c>
      <c r="H12" s="20">
        <v>44690</v>
      </c>
      <c r="K12" s="2"/>
    </row>
    <row r="13" spans="1:11">
      <c r="A13" s="19">
        <v>10</v>
      </c>
      <c r="B13" s="20">
        <v>44697</v>
      </c>
      <c r="C13" s="20">
        <v>44698</v>
      </c>
      <c r="D13" s="20">
        <v>44697</v>
      </c>
      <c r="E13" s="20">
        <v>44699</v>
      </c>
      <c r="F13" s="20">
        <v>44691</v>
      </c>
      <c r="G13" s="20">
        <v>44694</v>
      </c>
      <c r="H13" s="41">
        <v>44705</v>
      </c>
      <c r="K13" s="2"/>
    </row>
    <row r="14" spans="1:11">
      <c r="A14" s="19">
        <v>11</v>
      </c>
      <c r="B14" s="20">
        <v>44711</v>
      </c>
      <c r="C14" s="20">
        <v>44712</v>
      </c>
      <c r="D14" s="20">
        <v>44711</v>
      </c>
      <c r="E14" s="20">
        <v>44713</v>
      </c>
      <c r="F14" s="20">
        <v>44705</v>
      </c>
      <c r="G14" s="20">
        <v>44715</v>
      </c>
      <c r="H14" s="20">
        <v>44718</v>
      </c>
      <c r="K14" s="2"/>
    </row>
    <row r="15" spans="1:11">
      <c r="A15" s="19">
        <v>12</v>
      </c>
      <c r="B15" s="20">
        <v>44725</v>
      </c>
      <c r="C15" s="20">
        <v>44726</v>
      </c>
      <c r="D15" s="20">
        <v>44725</v>
      </c>
      <c r="E15" s="20">
        <v>44727</v>
      </c>
      <c r="F15" s="20">
        <v>44719</v>
      </c>
      <c r="G15" s="20">
        <v>44729</v>
      </c>
      <c r="H15" s="20">
        <v>44732</v>
      </c>
      <c r="K15" s="2"/>
    </row>
    <row r="16" spans="1:11">
      <c r="A16" s="19">
        <v>13</v>
      </c>
      <c r="B16" s="20">
        <v>44739</v>
      </c>
      <c r="C16" s="20">
        <v>44740</v>
      </c>
      <c r="D16" s="21">
        <v>44739</v>
      </c>
      <c r="E16" s="20">
        <v>44741</v>
      </c>
      <c r="F16" s="20">
        <v>44733</v>
      </c>
      <c r="G16" s="20">
        <v>44743</v>
      </c>
      <c r="H16" s="20">
        <v>44746</v>
      </c>
      <c r="K16" s="15"/>
    </row>
    <row r="17" spans="1:8">
      <c r="A17" s="19">
        <v>14</v>
      </c>
      <c r="B17" s="20">
        <v>44753</v>
      </c>
      <c r="C17" s="20">
        <v>44754</v>
      </c>
      <c r="D17" s="21">
        <v>44753</v>
      </c>
      <c r="E17" s="20">
        <v>44755</v>
      </c>
      <c r="F17" s="20">
        <v>44747</v>
      </c>
      <c r="G17" s="20">
        <v>44757</v>
      </c>
      <c r="H17" s="20">
        <v>44760</v>
      </c>
    </row>
    <row r="18" spans="1:8">
      <c r="A18" s="19">
        <v>15</v>
      </c>
      <c r="B18" s="20">
        <v>44767</v>
      </c>
      <c r="C18" s="20">
        <v>44768</v>
      </c>
      <c r="D18" s="21">
        <v>44767</v>
      </c>
      <c r="E18" s="20">
        <v>44769</v>
      </c>
      <c r="F18" s="20">
        <v>44761</v>
      </c>
      <c r="G18" s="20">
        <v>44771</v>
      </c>
      <c r="H18" s="20">
        <v>44775</v>
      </c>
    </row>
    <row r="19" spans="1:8">
      <c r="A19" s="19">
        <v>16</v>
      </c>
      <c r="B19" s="20">
        <v>44781</v>
      </c>
      <c r="C19" s="20">
        <v>44782</v>
      </c>
      <c r="D19" s="21">
        <v>44781</v>
      </c>
      <c r="E19" s="20">
        <v>44783</v>
      </c>
      <c r="F19" s="20">
        <v>44775</v>
      </c>
      <c r="G19" s="20">
        <v>44785</v>
      </c>
      <c r="H19" s="20">
        <v>44788</v>
      </c>
    </row>
    <row r="20" spans="1:8">
      <c r="A20" s="19">
        <v>17</v>
      </c>
      <c r="B20" s="20">
        <v>44795</v>
      </c>
      <c r="C20" s="20">
        <v>44796</v>
      </c>
      <c r="D20" s="21">
        <v>44795</v>
      </c>
      <c r="E20" s="20">
        <v>44797</v>
      </c>
      <c r="F20" s="20">
        <v>44789</v>
      </c>
      <c r="G20" s="20">
        <v>44799</v>
      </c>
      <c r="H20" s="20">
        <v>44802</v>
      </c>
    </row>
    <row r="21" spans="1:8">
      <c r="A21" s="19">
        <v>18</v>
      </c>
      <c r="B21" s="20">
        <v>44810</v>
      </c>
      <c r="C21" s="20">
        <v>44811</v>
      </c>
      <c r="D21" s="21">
        <v>44810</v>
      </c>
      <c r="E21" s="20">
        <v>44812</v>
      </c>
      <c r="F21" s="20">
        <v>44803</v>
      </c>
      <c r="G21" s="20">
        <v>44813</v>
      </c>
      <c r="H21" s="20">
        <v>44816</v>
      </c>
    </row>
    <row r="22" spans="1:8">
      <c r="A22" s="19">
        <v>19</v>
      </c>
      <c r="B22" s="20">
        <v>44823</v>
      </c>
      <c r="C22" s="20">
        <v>44824</v>
      </c>
      <c r="D22" s="21">
        <v>44823</v>
      </c>
      <c r="E22" s="20">
        <v>44825</v>
      </c>
      <c r="F22" s="20">
        <v>44817</v>
      </c>
      <c r="G22" s="20">
        <v>44827</v>
      </c>
      <c r="H22" s="20">
        <v>44830</v>
      </c>
    </row>
    <row r="23" spans="1:8">
      <c r="A23" s="19">
        <v>20</v>
      </c>
      <c r="B23" s="20">
        <v>44837</v>
      </c>
      <c r="C23" s="20">
        <v>44838</v>
      </c>
      <c r="D23" s="21">
        <v>44837</v>
      </c>
      <c r="E23" s="20">
        <v>44839</v>
      </c>
      <c r="F23" s="20">
        <v>44831</v>
      </c>
      <c r="G23" s="20">
        <v>44841</v>
      </c>
      <c r="H23" s="20">
        <v>44845</v>
      </c>
    </row>
    <row r="24" spans="1:8">
      <c r="A24" s="19">
        <v>21</v>
      </c>
      <c r="B24" s="20">
        <v>44851</v>
      </c>
      <c r="C24" s="20">
        <v>44852</v>
      </c>
      <c r="D24" s="21">
        <v>44851</v>
      </c>
      <c r="E24" s="20">
        <v>44853</v>
      </c>
      <c r="F24" s="20">
        <v>44845</v>
      </c>
      <c r="G24" s="20">
        <v>44855</v>
      </c>
      <c r="H24" s="20">
        <v>44858</v>
      </c>
    </row>
    <row r="25" spans="1:8">
      <c r="A25" s="19">
        <v>22</v>
      </c>
      <c r="B25" s="20">
        <v>44865</v>
      </c>
      <c r="C25" s="20">
        <v>44866</v>
      </c>
      <c r="D25" s="21">
        <v>44865</v>
      </c>
      <c r="E25" s="20">
        <v>44867</v>
      </c>
      <c r="F25" s="20">
        <v>44859</v>
      </c>
      <c r="G25" s="20">
        <v>44869</v>
      </c>
      <c r="H25" s="20">
        <v>44872</v>
      </c>
    </row>
    <row r="26" spans="1:8">
      <c r="A26" s="19">
        <v>23</v>
      </c>
      <c r="B26" s="20">
        <v>44876</v>
      </c>
      <c r="C26" s="20">
        <v>44879</v>
      </c>
      <c r="D26" s="21">
        <v>44876</v>
      </c>
      <c r="E26" s="20">
        <v>44880</v>
      </c>
      <c r="F26" s="20">
        <v>44873</v>
      </c>
      <c r="G26" s="20">
        <v>44883</v>
      </c>
      <c r="H26" s="20">
        <v>44886</v>
      </c>
    </row>
    <row r="27" spans="1:8">
      <c r="A27" s="19">
        <v>24</v>
      </c>
      <c r="B27" s="20">
        <v>44893</v>
      </c>
      <c r="C27" s="20">
        <v>44894</v>
      </c>
      <c r="D27" s="21">
        <v>44893</v>
      </c>
      <c r="E27" s="20">
        <v>44895</v>
      </c>
      <c r="F27" s="20">
        <v>44887</v>
      </c>
      <c r="G27" s="20">
        <v>44897</v>
      </c>
      <c r="H27" s="20">
        <v>44900</v>
      </c>
    </row>
    <row r="28" spans="1:8">
      <c r="A28" s="19">
        <v>25</v>
      </c>
      <c r="B28" s="20">
        <v>44907</v>
      </c>
      <c r="C28" s="20">
        <v>44908</v>
      </c>
      <c r="D28" s="21">
        <v>44907</v>
      </c>
      <c r="E28" s="20">
        <v>44909</v>
      </c>
      <c r="F28" s="20">
        <v>44901</v>
      </c>
      <c r="G28" s="20">
        <v>44911</v>
      </c>
      <c r="H28" s="20">
        <v>44914</v>
      </c>
    </row>
    <row r="29" spans="1:8">
      <c r="A29" s="19">
        <v>26</v>
      </c>
      <c r="B29" s="20">
        <v>44918</v>
      </c>
      <c r="C29" s="20">
        <v>44923</v>
      </c>
      <c r="D29" s="21">
        <v>44918</v>
      </c>
      <c r="E29" s="20">
        <v>44924</v>
      </c>
      <c r="F29" s="20">
        <v>44915</v>
      </c>
      <c r="G29" s="20">
        <v>44925</v>
      </c>
      <c r="H29" s="20">
        <v>44929</v>
      </c>
    </row>
    <row r="30" spans="1:8">
      <c r="A30" s="19">
        <v>27</v>
      </c>
      <c r="B30" s="20">
        <v>44935</v>
      </c>
      <c r="C30" s="20">
        <v>44936</v>
      </c>
      <c r="D30" s="21">
        <v>44935</v>
      </c>
      <c r="E30" s="20">
        <v>44937</v>
      </c>
      <c r="F30" s="20">
        <v>44929</v>
      </c>
      <c r="G30" s="20">
        <v>44939</v>
      </c>
      <c r="H30" s="20">
        <v>44942</v>
      </c>
    </row>
    <row r="31" spans="1:8">
      <c r="B31" s="3"/>
    </row>
    <row r="32" spans="1:8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</sheetData>
  <pageMargins left="0.7" right="0.7" top="0.75" bottom="0.75" header="0.3" footer="0.3"/>
  <pageSetup scale="80" orientation="landscape" horizontalDpi="4294967294" verticalDpi="14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pane ySplit="4" topLeftCell="A5" activePane="bottomLeft" state="frozen"/>
      <selection pane="bottomLeft" activeCell="I16" sqref="I16"/>
    </sheetView>
  </sheetViews>
  <sheetFormatPr defaultRowHeight="12.6"/>
  <cols>
    <col min="1" max="3" width="15.85546875" customWidth="1"/>
    <col min="4" max="4" width="17.85546875" customWidth="1"/>
    <col min="5" max="9" width="15.85546875" customWidth="1"/>
    <col min="10" max="10" width="15.140625" customWidth="1"/>
  </cols>
  <sheetData>
    <row r="1" spans="1:12" ht="20.45" customHeight="1">
      <c r="A1" s="1" t="s">
        <v>0</v>
      </c>
      <c r="D1" s="8"/>
      <c r="E1" s="8"/>
      <c r="F1" s="8"/>
      <c r="G1" s="8"/>
      <c r="H1" s="8"/>
    </row>
    <row r="2" spans="1:12" ht="9.9499999999999993" customHeight="1" thickBot="1">
      <c r="A2" s="1"/>
      <c r="D2" s="8"/>
      <c r="E2" s="8"/>
      <c r="F2" s="8"/>
      <c r="G2" s="8"/>
      <c r="H2" s="8"/>
    </row>
    <row r="3" spans="1:12" ht="13.5" thickBot="1">
      <c r="B3" s="47" t="s">
        <v>29</v>
      </c>
      <c r="C3" s="47" t="s">
        <v>29</v>
      </c>
      <c r="D3" s="47" t="s">
        <v>29</v>
      </c>
      <c r="E3" s="47" t="s">
        <v>29</v>
      </c>
      <c r="F3" s="47" t="s">
        <v>29</v>
      </c>
      <c r="G3" s="47" t="s">
        <v>29</v>
      </c>
      <c r="H3" s="47" t="s">
        <v>29</v>
      </c>
      <c r="I3" s="46" t="s">
        <v>30</v>
      </c>
    </row>
    <row r="4" spans="1:12" ht="65.099999999999994">
      <c r="A4" s="16" t="s">
        <v>21</v>
      </c>
      <c r="B4" s="22" t="s">
        <v>31</v>
      </c>
      <c r="C4" s="23" t="s">
        <v>32</v>
      </c>
      <c r="D4" s="22" t="s">
        <v>33</v>
      </c>
      <c r="E4" s="24" t="s">
        <v>34</v>
      </c>
      <c r="F4" s="24" t="s">
        <v>35</v>
      </c>
      <c r="G4" s="24" t="s">
        <v>36</v>
      </c>
      <c r="H4" s="23" t="s">
        <v>37</v>
      </c>
      <c r="I4" s="23" t="s">
        <v>38</v>
      </c>
    </row>
    <row r="5" spans="1:12">
      <c r="A5" s="19">
        <v>1</v>
      </c>
      <c r="B5" s="20">
        <v>44560</v>
      </c>
      <c r="C5" s="36">
        <v>44566</v>
      </c>
      <c r="D5" s="20">
        <v>44554</v>
      </c>
      <c r="E5" s="20">
        <v>44560</v>
      </c>
      <c r="F5" s="36">
        <v>44566</v>
      </c>
      <c r="G5" s="20">
        <v>44574</v>
      </c>
      <c r="H5" s="20">
        <v>44575</v>
      </c>
      <c r="I5" s="41">
        <v>44559</v>
      </c>
    </row>
    <row r="6" spans="1:12">
      <c r="A6" s="19">
        <v>2</v>
      </c>
      <c r="B6" s="20">
        <v>44574</v>
      </c>
      <c r="C6" s="20">
        <v>44579</v>
      </c>
      <c r="D6" s="20">
        <v>44568</v>
      </c>
      <c r="E6" s="20">
        <v>44574</v>
      </c>
      <c r="F6" s="20">
        <v>44579</v>
      </c>
      <c r="G6" s="20">
        <v>44588</v>
      </c>
      <c r="H6" s="20">
        <v>44589</v>
      </c>
      <c r="I6" s="20">
        <v>44573</v>
      </c>
      <c r="J6" s="3"/>
      <c r="L6" s="2"/>
    </row>
    <row r="7" spans="1:12">
      <c r="A7" s="19">
        <v>3</v>
      </c>
      <c r="B7" s="20">
        <v>44588</v>
      </c>
      <c r="C7" s="20">
        <v>44593</v>
      </c>
      <c r="D7" s="20">
        <v>44582</v>
      </c>
      <c r="E7" s="20">
        <v>44588</v>
      </c>
      <c r="F7" s="20">
        <v>44593</v>
      </c>
      <c r="G7" s="20">
        <v>44602</v>
      </c>
      <c r="H7" s="20">
        <v>44603</v>
      </c>
      <c r="I7" s="20">
        <v>44587</v>
      </c>
      <c r="L7" s="2"/>
    </row>
    <row r="8" spans="1:12">
      <c r="A8" s="19">
        <v>4</v>
      </c>
      <c r="B8" s="20">
        <v>44602</v>
      </c>
      <c r="C8" s="20">
        <v>44607</v>
      </c>
      <c r="D8" s="20">
        <v>44596</v>
      </c>
      <c r="E8" s="20">
        <v>44602</v>
      </c>
      <c r="F8" s="20">
        <v>44607</v>
      </c>
      <c r="G8" s="20">
        <v>44616</v>
      </c>
      <c r="H8" s="20">
        <v>44617</v>
      </c>
      <c r="I8" s="20">
        <v>44601</v>
      </c>
      <c r="L8" s="2"/>
    </row>
    <row r="9" spans="1:12">
      <c r="A9" s="19">
        <v>5</v>
      </c>
      <c r="B9" s="20">
        <v>44616</v>
      </c>
      <c r="C9" s="20">
        <v>44621</v>
      </c>
      <c r="D9" s="20">
        <v>44609</v>
      </c>
      <c r="E9" s="20">
        <v>44616</v>
      </c>
      <c r="F9" s="20">
        <v>44621</v>
      </c>
      <c r="G9" s="20">
        <v>44630</v>
      </c>
      <c r="H9" s="20">
        <v>44631</v>
      </c>
      <c r="I9" s="20">
        <v>44615</v>
      </c>
      <c r="L9" s="2"/>
    </row>
    <row r="10" spans="1:12">
      <c r="A10" s="19">
        <v>6</v>
      </c>
      <c r="B10" s="20">
        <v>44630</v>
      </c>
      <c r="C10" s="20">
        <v>44635</v>
      </c>
      <c r="D10" s="20">
        <v>44624</v>
      </c>
      <c r="E10" s="20">
        <v>44630</v>
      </c>
      <c r="F10" s="20">
        <v>44635</v>
      </c>
      <c r="G10" s="20">
        <v>44644</v>
      </c>
      <c r="H10" s="20">
        <v>44645</v>
      </c>
      <c r="I10" s="20">
        <v>44629</v>
      </c>
      <c r="L10" s="2"/>
    </row>
    <row r="11" spans="1:12">
      <c r="A11" s="19">
        <v>7</v>
      </c>
      <c r="B11" s="20">
        <v>44644</v>
      </c>
      <c r="C11" s="20">
        <v>44649</v>
      </c>
      <c r="D11" s="20">
        <v>44638</v>
      </c>
      <c r="E11" s="20">
        <v>44644</v>
      </c>
      <c r="F11" s="20">
        <v>44649</v>
      </c>
      <c r="G11" s="20">
        <v>44658</v>
      </c>
      <c r="H11" s="20">
        <v>44659</v>
      </c>
      <c r="I11" s="20">
        <v>44643</v>
      </c>
      <c r="L11" s="2"/>
    </row>
    <row r="12" spans="1:12">
      <c r="A12" s="19">
        <v>8</v>
      </c>
      <c r="B12" s="20">
        <v>44657</v>
      </c>
      <c r="C12" s="20">
        <v>44662</v>
      </c>
      <c r="D12" s="20">
        <v>44651</v>
      </c>
      <c r="E12" s="20">
        <v>44657</v>
      </c>
      <c r="F12" s="20">
        <v>44662</v>
      </c>
      <c r="G12" s="20">
        <v>44672</v>
      </c>
      <c r="H12" s="20">
        <v>44673</v>
      </c>
      <c r="I12" s="20">
        <v>44657</v>
      </c>
      <c r="L12" s="2"/>
    </row>
    <row r="13" spans="1:12">
      <c r="A13" s="19">
        <v>9</v>
      </c>
      <c r="B13" s="20">
        <v>44672</v>
      </c>
      <c r="C13" s="20">
        <v>44677</v>
      </c>
      <c r="D13" s="20">
        <v>44665</v>
      </c>
      <c r="E13" s="20">
        <v>44672</v>
      </c>
      <c r="F13" s="20">
        <v>44677</v>
      </c>
      <c r="G13" s="20">
        <v>44686</v>
      </c>
      <c r="H13" s="20">
        <v>44687</v>
      </c>
      <c r="I13" s="20">
        <v>44671</v>
      </c>
      <c r="L13" s="2"/>
    </row>
    <row r="14" spans="1:12">
      <c r="A14" s="19">
        <v>10</v>
      </c>
      <c r="B14" s="20">
        <v>44686</v>
      </c>
      <c r="C14" s="20">
        <v>44691</v>
      </c>
      <c r="D14" s="20">
        <v>44680</v>
      </c>
      <c r="E14" s="20">
        <v>44686</v>
      </c>
      <c r="F14" s="20">
        <v>44691</v>
      </c>
      <c r="G14" s="20">
        <v>44700</v>
      </c>
      <c r="H14" s="20">
        <v>44701</v>
      </c>
      <c r="I14" s="20">
        <v>44685</v>
      </c>
      <c r="L14" s="2"/>
    </row>
    <row r="15" spans="1:12">
      <c r="A15" s="19">
        <v>11</v>
      </c>
      <c r="B15" s="20">
        <v>44699</v>
      </c>
      <c r="C15" s="20">
        <v>44705</v>
      </c>
      <c r="D15" s="20">
        <v>44693</v>
      </c>
      <c r="E15" s="20">
        <v>44699</v>
      </c>
      <c r="F15" s="20">
        <v>44705</v>
      </c>
      <c r="G15" s="20">
        <v>44714</v>
      </c>
      <c r="H15" s="20">
        <v>44715</v>
      </c>
      <c r="I15" s="20">
        <v>44699</v>
      </c>
      <c r="L15" s="2"/>
    </row>
    <row r="16" spans="1:12">
      <c r="A16" s="19">
        <v>12</v>
      </c>
      <c r="B16" s="20">
        <v>44714</v>
      </c>
      <c r="C16" s="20">
        <v>44719</v>
      </c>
      <c r="D16" s="20">
        <v>44708</v>
      </c>
      <c r="E16" s="20">
        <v>44714</v>
      </c>
      <c r="F16" s="20">
        <v>44719</v>
      </c>
      <c r="G16" s="20">
        <v>44728</v>
      </c>
      <c r="H16" s="20">
        <v>44729</v>
      </c>
      <c r="I16" s="20">
        <v>44713</v>
      </c>
      <c r="L16" s="15"/>
    </row>
    <row r="17" spans="1:9">
      <c r="A17" s="19">
        <v>13</v>
      </c>
      <c r="B17" s="20">
        <v>44728</v>
      </c>
      <c r="C17" s="20">
        <v>44733</v>
      </c>
      <c r="D17" s="20">
        <v>44722</v>
      </c>
      <c r="E17" s="20">
        <v>44728</v>
      </c>
      <c r="F17" s="20">
        <v>44733</v>
      </c>
      <c r="G17" s="20">
        <v>44742</v>
      </c>
      <c r="H17" s="20">
        <v>44743</v>
      </c>
      <c r="I17" s="20">
        <v>44727</v>
      </c>
    </row>
    <row r="18" spans="1:9">
      <c r="A18" s="19">
        <v>14</v>
      </c>
      <c r="B18" s="20">
        <v>44742</v>
      </c>
      <c r="C18" s="20">
        <v>44747</v>
      </c>
      <c r="D18" s="20">
        <v>44736</v>
      </c>
      <c r="E18" s="20">
        <v>44742</v>
      </c>
      <c r="F18" s="20">
        <v>44747</v>
      </c>
      <c r="G18" s="20">
        <v>44756</v>
      </c>
      <c r="H18" s="20">
        <v>44757</v>
      </c>
      <c r="I18" s="20">
        <v>44741</v>
      </c>
    </row>
    <row r="19" spans="1:9">
      <c r="A19" s="19">
        <v>15</v>
      </c>
      <c r="B19" s="20">
        <v>44756</v>
      </c>
      <c r="C19" s="20">
        <v>44761</v>
      </c>
      <c r="D19" s="20">
        <v>44750</v>
      </c>
      <c r="E19" s="20">
        <v>44756</v>
      </c>
      <c r="F19" s="20">
        <v>44761</v>
      </c>
      <c r="G19" s="20">
        <v>44770</v>
      </c>
      <c r="H19" s="20">
        <v>44771</v>
      </c>
      <c r="I19" s="20">
        <v>44755</v>
      </c>
    </row>
    <row r="20" spans="1:9">
      <c r="A20" s="19">
        <v>16</v>
      </c>
      <c r="B20" s="20">
        <v>44769</v>
      </c>
      <c r="C20" s="20">
        <v>44775</v>
      </c>
      <c r="D20" s="20">
        <v>44763</v>
      </c>
      <c r="E20" s="20">
        <v>44769</v>
      </c>
      <c r="F20" s="20">
        <v>44775</v>
      </c>
      <c r="G20" s="20">
        <v>44784</v>
      </c>
      <c r="H20" s="20">
        <v>44785</v>
      </c>
      <c r="I20" s="20">
        <v>44769</v>
      </c>
    </row>
    <row r="21" spans="1:9">
      <c r="A21" s="19">
        <v>17</v>
      </c>
      <c r="B21" s="20">
        <v>44784</v>
      </c>
      <c r="C21" s="20">
        <v>44789</v>
      </c>
      <c r="D21" s="20">
        <v>44778</v>
      </c>
      <c r="E21" s="20">
        <v>44784</v>
      </c>
      <c r="F21" s="20">
        <v>44789</v>
      </c>
      <c r="G21" s="20">
        <v>44798</v>
      </c>
      <c r="H21" s="20">
        <v>44799</v>
      </c>
      <c r="I21" s="20">
        <v>44783</v>
      </c>
    </row>
    <row r="22" spans="1:9">
      <c r="A22" s="19">
        <v>18</v>
      </c>
      <c r="B22" s="20">
        <v>44798</v>
      </c>
      <c r="C22" s="20">
        <v>44803</v>
      </c>
      <c r="D22" s="20">
        <v>44792</v>
      </c>
      <c r="E22" s="20">
        <v>44798</v>
      </c>
      <c r="F22" s="20">
        <v>44803</v>
      </c>
      <c r="G22" s="20">
        <v>44812</v>
      </c>
      <c r="H22" s="20">
        <v>44813</v>
      </c>
      <c r="I22" s="20">
        <v>44797</v>
      </c>
    </row>
    <row r="23" spans="1:9">
      <c r="A23" s="19">
        <v>19</v>
      </c>
      <c r="B23" s="20">
        <v>44812</v>
      </c>
      <c r="C23" s="20">
        <v>44817</v>
      </c>
      <c r="D23" s="20">
        <v>44805</v>
      </c>
      <c r="E23" s="20">
        <v>44812</v>
      </c>
      <c r="F23" s="20">
        <v>44817</v>
      </c>
      <c r="G23" s="20">
        <v>44826</v>
      </c>
      <c r="H23" s="20">
        <v>44827</v>
      </c>
      <c r="I23" s="20">
        <v>44811</v>
      </c>
    </row>
    <row r="24" spans="1:9">
      <c r="A24" s="19">
        <v>20</v>
      </c>
      <c r="B24" s="20">
        <v>44826</v>
      </c>
      <c r="C24" s="20">
        <v>44831</v>
      </c>
      <c r="D24" s="20">
        <v>44820</v>
      </c>
      <c r="E24" s="20">
        <v>44826</v>
      </c>
      <c r="F24" s="20">
        <v>44831</v>
      </c>
      <c r="G24" s="20">
        <v>44840</v>
      </c>
      <c r="H24" s="20">
        <v>44841</v>
      </c>
      <c r="I24" s="20">
        <v>44825</v>
      </c>
    </row>
    <row r="25" spans="1:9">
      <c r="A25" s="19">
        <v>21</v>
      </c>
      <c r="B25" s="20">
        <v>44839</v>
      </c>
      <c r="C25" s="20">
        <v>44845</v>
      </c>
      <c r="D25" s="20">
        <v>44833</v>
      </c>
      <c r="E25" s="20">
        <v>44839</v>
      </c>
      <c r="F25" s="20">
        <v>44845</v>
      </c>
      <c r="G25" s="20">
        <v>44854</v>
      </c>
      <c r="H25" s="20">
        <v>44855</v>
      </c>
      <c r="I25" s="20">
        <v>44839</v>
      </c>
    </row>
    <row r="26" spans="1:9">
      <c r="A26" s="19">
        <v>22</v>
      </c>
      <c r="B26" s="20">
        <v>44854</v>
      </c>
      <c r="C26" s="20">
        <v>44859</v>
      </c>
      <c r="D26" s="20">
        <v>44848</v>
      </c>
      <c r="E26" s="20">
        <v>44854</v>
      </c>
      <c r="F26" s="20">
        <v>44859</v>
      </c>
      <c r="G26" s="20">
        <v>44868</v>
      </c>
      <c r="H26" s="20">
        <v>44869</v>
      </c>
      <c r="I26" s="20">
        <v>44853</v>
      </c>
    </row>
    <row r="27" spans="1:9">
      <c r="A27" s="19">
        <v>23</v>
      </c>
      <c r="B27" s="20">
        <v>44867</v>
      </c>
      <c r="C27" s="20">
        <v>44872</v>
      </c>
      <c r="D27" s="20">
        <v>44861</v>
      </c>
      <c r="E27" s="20">
        <v>44867</v>
      </c>
      <c r="F27" s="20">
        <v>44872</v>
      </c>
      <c r="G27" s="20">
        <v>44882</v>
      </c>
      <c r="H27" s="20">
        <v>44883</v>
      </c>
      <c r="I27" s="20">
        <v>44867</v>
      </c>
    </row>
    <row r="28" spans="1:9">
      <c r="A28" s="19">
        <v>24</v>
      </c>
      <c r="B28" s="20">
        <v>44882</v>
      </c>
      <c r="C28" s="20">
        <v>44887</v>
      </c>
      <c r="D28" s="20">
        <v>44876</v>
      </c>
      <c r="E28" s="20">
        <v>44882</v>
      </c>
      <c r="F28" s="20">
        <v>44887</v>
      </c>
      <c r="G28" s="20">
        <v>44896</v>
      </c>
      <c r="H28" s="20">
        <v>44897</v>
      </c>
      <c r="I28" s="20">
        <v>44881</v>
      </c>
    </row>
    <row r="29" spans="1:9">
      <c r="A29" s="19">
        <v>25</v>
      </c>
      <c r="B29" s="20">
        <v>44896</v>
      </c>
      <c r="C29" s="20">
        <v>44901</v>
      </c>
      <c r="D29" s="20">
        <v>44890</v>
      </c>
      <c r="E29" s="20">
        <v>44896</v>
      </c>
      <c r="F29" s="20">
        <v>44901</v>
      </c>
      <c r="G29" s="20">
        <v>44910</v>
      </c>
      <c r="H29" s="20">
        <v>44911</v>
      </c>
      <c r="I29" s="20">
        <v>44895</v>
      </c>
    </row>
    <row r="30" spans="1:9">
      <c r="A30" s="19">
        <v>26</v>
      </c>
      <c r="B30" s="20">
        <v>44909</v>
      </c>
      <c r="C30" s="20">
        <v>44914</v>
      </c>
      <c r="D30" s="20">
        <v>44903</v>
      </c>
      <c r="E30" s="20">
        <v>44909</v>
      </c>
      <c r="F30" s="20">
        <v>44914</v>
      </c>
      <c r="G30" s="20">
        <v>44924</v>
      </c>
      <c r="H30" s="20">
        <v>44925</v>
      </c>
      <c r="I30" s="20">
        <v>44909</v>
      </c>
    </row>
    <row r="31" spans="1:9">
      <c r="A31" s="19">
        <v>27</v>
      </c>
      <c r="B31" s="20">
        <v>44923</v>
      </c>
      <c r="C31" s="20">
        <v>44929</v>
      </c>
      <c r="D31" s="20">
        <v>44915</v>
      </c>
      <c r="E31" s="20">
        <v>44923</v>
      </c>
      <c r="F31" s="20">
        <v>44929</v>
      </c>
      <c r="G31" s="20">
        <v>44938</v>
      </c>
      <c r="H31" s="20">
        <v>44939</v>
      </c>
      <c r="I31" s="20">
        <v>44923</v>
      </c>
    </row>
  </sheetData>
  <pageMargins left="0.7" right="0.7" top="0.75" bottom="0.75" header="0.3" footer="0.3"/>
  <pageSetup scale="80" orientation="landscape" horizontalDpi="4294967294" verticalDpi="14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>
      <pane ySplit="3" topLeftCell="A4" activePane="bottomLeft" state="frozen"/>
      <selection pane="bottomLeft" activeCell="C9" sqref="C9"/>
    </sheetView>
  </sheetViews>
  <sheetFormatPr defaultRowHeight="12.6"/>
  <cols>
    <col min="1" max="8" width="15.85546875" customWidth="1"/>
  </cols>
  <sheetData>
    <row r="1" spans="1:9" ht="15.6">
      <c r="A1" s="1" t="s">
        <v>0</v>
      </c>
      <c r="E1" s="4" t="s">
        <v>39</v>
      </c>
    </row>
    <row r="2" spans="1:9" ht="12.95" thickBot="1">
      <c r="A2" s="9"/>
      <c r="B2" s="9"/>
      <c r="C2" s="9"/>
      <c r="D2" s="9"/>
      <c r="E2" s="9"/>
      <c r="F2" s="9"/>
      <c r="G2" s="9"/>
      <c r="H2" s="9"/>
    </row>
    <row r="3" spans="1:9" ht="65.45" thickBot="1">
      <c r="A3" s="12" t="s">
        <v>40</v>
      </c>
      <c r="B3" s="13" t="s">
        <v>41</v>
      </c>
      <c r="C3" s="13" t="s">
        <v>42</v>
      </c>
      <c r="D3" s="13" t="s">
        <v>43</v>
      </c>
      <c r="E3" s="13" t="s">
        <v>44</v>
      </c>
      <c r="F3" s="13" t="s">
        <v>45</v>
      </c>
      <c r="G3" s="13" t="s">
        <v>46</v>
      </c>
      <c r="H3" s="11" t="s">
        <v>37</v>
      </c>
    </row>
    <row r="4" spans="1:9" ht="12.95" thickTop="1">
      <c r="A4" s="20">
        <v>44562</v>
      </c>
      <c r="B4" s="20">
        <v>44533</v>
      </c>
      <c r="C4" s="20">
        <v>44538</v>
      </c>
      <c r="D4" s="20">
        <v>44540</v>
      </c>
      <c r="E4" s="20">
        <v>44543</v>
      </c>
      <c r="F4" s="20">
        <v>44546</v>
      </c>
      <c r="G4" s="20">
        <v>44568</v>
      </c>
      <c r="H4" s="20">
        <v>44573</v>
      </c>
      <c r="I4" s="20"/>
    </row>
    <row r="5" spans="1:9">
      <c r="A5" s="20">
        <v>44593</v>
      </c>
      <c r="B5" s="20">
        <v>44568</v>
      </c>
      <c r="C5" s="20">
        <v>44573</v>
      </c>
      <c r="D5" s="20">
        <v>44575</v>
      </c>
      <c r="E5" s="20">
        <v>44578</v>
      </c>
      <c r="F5" s="20">
        <v>44581</v>
      </c>
      <c r="G5" s="20">
        <v>44596</v>
      </c>
      <c r="H5" s="20">
        <v>44601</v>
      </c>
    </row>
    <row r="6" spans="1:9">
      <c r="A6" s="20">
        <v>44621</v>
      </c>
      <c r="B6" s="20">
        <v>44595</v>
      </c>
      <c r="C6" s="20">
        <v>44600</v>
      </c>
      <c r="D6" s="20">
        <v>44602</v>
      </c>
      <c r="E6" s="20">
        <v>44603</v>
      </c>
      <c r="F6" s="20">
        <v>44608</v>
      </c>
      <c r="G6" s="20">
        <v>44624</v>
      </c>
      <c r="H6" s="20">
        <v>44629</v>
      </c>
    </row>
    <row r="7" spans="1:9">
      <c r="A7" s="20">
        <v>44652</v>
      </c>
      <c r="B7" s="20">
        <v>44629</v>
      </c>
      <c r="C7" s="20">
        <v>44634</v>
      </c>
      <c r="D7" s="20">
        <v>44636</v>
      </c>
      <c r="E7" s="20">
        <v>44637</v>
      </c>
      <c r="F7" s="20">
        <v>44642</v>
      </c>
      <c r="G7" s="20">
        <v>44657</v>
      </c>
      <c r="H7" s="20">
        <v>44662</v>
      </c>
    </row>
    <row r="8" spans="1:9">
      <c r="A8" s="20">
        <v>44682</v>
      </c>
      <c r="B8" s="20">
        <v>44656</v>
      </c>
      <c r="C8" s="20">
        <v>44659</v>
      </c>
      <c r="D8" s="20">
        <v>44663</v>
      </c>
      <c r="E8" s="20">
        <v>44664</v>
      </c>
      <c r="F8" s="20">
        <v>44670</v>
      </c>
      <c r="G8" s="20">
        <v>44686</v>
      </c>
      <c r="H8" s="20">
        <v>44691</v>
      </c>
    </row>
    <row r="9" spans="1:9">
      <c r="A9" s="20">
        <v>44713</v>
      </c>
      <c r="B9" s="20">
        <v>44686</v>
      </c>
      <c r="C9" s="20">
        <v>44691</v>
      </c>
      <c r="D9" s="20">
        <v>44693</v>
      </c>
      <c r="E9" s="20">
        <v>44694</v>
      </c>
      <c r="F9" s="20">
        <v>44699</v>
      </c>
      <c r="G9" s="20">
        <v>44718</v>
      </c>
      <c r="H9" s="20">
        <v>44721</v>
      </c>
    </row>
    <row r="10" spans="1:9">
      <c r="A10" s="20">
        <v>44743</v>
      </c>
      <c r="B10" s="20">
        <v>44721</v>
      </c>
      <c r="C10" s="20">
        <v>44726</v>
      </c>
      <c r="D10" s="20">
        <v>44728</v>
      </c>
      <c r="E10" s="20">
        <v>44729</v>
      </c>
      <c r="F10" s="20">
        <v>44734</v>
      </c>
      <c r="G10" s="20">
        <v>44749</v>
      </c>
      <c r="H10" s="20">
        <v>44754</v>
      </c>
    </row>
    <row r="11" spans="1:9">
      <c r="A11" s="20">
        <v>44774</v>
      </c>
      <c r="B11" s="20">
        <v>44750</v>
      </c>
      <c r="C11" s="20">
        <v>44755</v>
      </c>
      <c r="D11" s="20">
        <v>44757</v>
      </c>
      <c r="E11" s="20">
        <v>44760</v>
      </c>
      <c r="F11" s="20">
        <v>44763</v>
      </c>
      <c r="G11" s="20">
        <v>44778</v>
      </c>
      <c r="H11" s="20">
        <v>44783</v>
      </c>
    </row>
    <row r="12" spans="1:9">
      <c r="A12" s="20">
        <v>44805</v>
      </c>
      <c r="B12" s="20">
        <v>44782</v>
      </c>
      <c r="C12" s="20">
        <v>44785</v>
      </c>
      <c r="D12" s="20">
        <v>44789</v>
      </c>
      <c r="E12" s="20">
        <v>44790</v>
      </c>
      <c r="F12" s="20">
        <v>44795</v>
      </c>
      <c r="G12" s="20">
        <v>44811</v>
      </c>
      <c r="H12" s="20">
        <v>44816</v>
      </c>
    </row>
    <row r="13" spans="1:9">
      <c r="A13" s="20">
        <v>44835</v>
      </c>
      <c r="B13" s="20">
        <v>44811</v>
      </c>
      <c r="C13" s="20">
        <v>44816</v>
      </c>
      <c r="D13" s="20">
        <v>44818</v>
      </c>
      <c r="E13" s="20">
        <v>44819</v>
      </c>
      <c r="F13" s="20">
        <v>44824</v>
      </c>
      <c r="G13" s="20">
        <v>44840</v>
      </c>
      <c r="H13" s="20">
        <v>44846</v>
      </c>
    </row>
    <row r="14" spans="1:9">
      <c r="A14" s="20">
        <v>44866</v>
      </c>
      <c r="B14" s="20">
        <v>44838</v>
      </c>
      <c r="C14" s="20">
        <v>44841</v>
      </c>
      <c r="D14" s="20">
        <v>44846</v>
      </c>
      <c r="E14" s="20">
        <v>44847</v>
      </c>
      <c r="F14" s="20">
        <v>44852</v>
      </c>
      <c r="G14" s="20">
        <v>44869</v>
      </c>
      <c r="H14" s="20">
        <v>44874</v>
      </c>
    </row>
    <row r="15" spans="1:9">
      <c r="A15" s="20">
        <v>44896</v>
      </c>
      <c r="B15" s="20">
        <v>44872</v>
      </c>
      <c r="C15" s="20">
        <v>44875</v>
      </c>
      <c r="D15" s="20">
        <v>44879</v>
      </c>
      <c r="E15" s="20">
        <v>44880</v>
      </c>
      <c r="F15" s="20">
        <v>44883</v>
      </c>
      <c r="G15" s="20">
        <v>44901</v>
      </c>
      <c r="H15" s="20">
        <v>44904</v>
      </c>
    </row>
    <row r="16" spans="1:9">
      <c r="A16" s="20">
        <v>44927</v>
      </c>
      <c r="B16" s="20">
        <v>44897</v>
      </c>
      <c r="C16" s="20">
        <v>44902</v>
      </c>
      <c r="D16" s="20">
        <v>44904</v>
      </c>
      <c r="E16" s="20">
        <v>44907</v>
      </c>
      <c r="F16" s="20">
        <v>44910</v>
      </c>
      <c r="G16" s="20">
        <v>44932</v>
      </c>
      <c r="H16" s="20">
        <v>44937</v>
      </c>
    </row>
  </sheetData>
  <pageMargins left="0.7" right="0.7" top="0.75" bottom="0.75" header="0.3" footer="0.3"/>
  <pageSetup scale="80" orientation="landscape" horizontalDpi="4294967294" verticalDpi="14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59122-E609-4915-BC3A-A865D537EA62}">
  <dimension ref="A1:K17"/>
  <sheetViews>
    <sheetView workbookViewId="0">
      <selection activeCell="A6" sqref="A6"/>
    </sheetView>
  </sheetViews>
  <sheetFormatPr defaultColWidth="8.7109375" defaultRowHeight="12.6"/>
  <cols>
    <col min="1" max="2" width="20.140625" customWidth="1"/>
    <col min="3" max="3" width="11.42578125" customWidth="1"/>
    <col min="4" max="4" width="22.42578125" customWidth="1"/>
    <col min="5" max="5" width="24.140625" customWidth="1"/>
    <col min="6" max="6" width="15.85546875" customWidth="1"/>
    <col min="7" max="7" width="17.42578125" bestFit="1" customWidth="1"/>
    <col min="8" max="9" width="15.85546875" customWidth="1"/>
    <col min="10" max="10" width="17.85546875" customWidth="1"/>
    <col min="11" max="11" width="15.85546875" customWidth="1"/>
  </cols>
  <sheetData>
    <row r="1" spans="1:11" ht="15.6">
      <c r="A1" s="1" t="s">
        <v>47</v>
      </c>
      <c r="H1" s="4"/>
    </row>
    <row r="2" spans="1:11">
      <c r="D2" s="9"/>
      <c r="E2" s="9"/>
      <c r="F2" s="9"/>
      <c r="G2" s="9"/>
      <c r="H2" s="9"/>
      <c r="I2" s="9"/>
      <c r="J2" s="9"/>
      <c r="K2" s="9"/>
    </row>
    <row r="3" spans="1:11" ht="12.95" thickBot="1">
      <c r="D3" s="9"/>
      <c r="E3" s="9"/>
      <c r="F3" s="9"/>
      <c r="G3" s="9"/>
      <c r="H3" s="9"/>
      <c r="I3" s="9"/>
      <c r="J3" s="9"/>
      <c r="K3" s="9"/>
    </row>
    <row r="4" spans="1:11" ht="39.6" thickBot="1">
      <c r="A4" s="13" t="s">
        <v>48</v>
      </c>
    </row>
    <row r="5" spans="1:11" ht="14.45" thickTop="1">
      <c r="A5" s="26">
        <v>44568</v>
      </c>
      <c r="B5" s="40"/>
    </row>
    <row r="6" spans="1:11" ht="14.1">
      <c r="A6" s="26">
        <v>44596</v>
      </c>
      <c r="B6" s="40"/>
    </row>
    <row r="7" spans="1:11" ht="15.6">
      <c r="A7" s="26">
        <v>44624</v>
      </c>
      <c r="B7" s="40"/>
      <c r="C7" s="1"/>
    </row>
    <row r="8" spans="1:11" ht="14.1">
      <c r="A8" s="26">
        <v>44659</v>
      </c>
      <c r="B8" s="40"/>
    </row>
    <row r="9" spans="1:11" ht="14.1">
      <c r="A9" s="26">
        <v>44687</v>
      </c>
      <c r="B9" s="40"/>
    </row>
    <row r="10" spans="1:11" ht="14.1">
      <c r="A10" s="26">
        <v>44715</v>
      </c>
      <c r="B10" s="40"/>
    </row>
    <row r="11" spans="1:11" ht="14.1">
      <c r="A11" s="26">
        <v>44750</v>
      </c>
      <c r="B11" s="40"/>
    </row>
    <row r="12" spans="1:11" ht="14.1">
      <c r="A12" s="26">
        <v>44778</v>
      </c>
      <c r="B12" s="40"/>
    </row>
    <row r="13" spans="1:11" ht="14.1">
      <c r="A13" s="26">
        <v>44813</v>
      </c>
      <c r="B13" s="40"/>
    </row>
    <row r="14" spans="1:11" ht="14.1">
      <c r="A14" s="26">
        <v>44841</v>
      </c>
      <c r="B14" s="40"/>
    </row>
    <row r="15" spans="1:11" ht="14.1">
      <c r="A15" s="26">
        <v>44876</v>
      </c>
      <c r="B15" s="40"/>
    </row>
    <row r="16" spans="1:11" ht="14.1">
      <c r="A16" s="26">
        <v>44904</v>
      </c>
      <c r="B16" s="40"/>
    </row>
    <row r="17" spans="1:1">
      <c r="A17" s="2"/>
    </row>
  </sheetData>
  <conditionalFormatting sqref="A7:A9">
    <cfRule type="timePeriod" dxfId="21" priority="13" timePeriod="lastMonth">
      <formula>AND(MONTH(A7)=MONTH(EDATE(TODAY(),0-1)),YEAR(A7)=YEAR(EDATE(TODAY(),0-1)))</formula>
    </cfRule>
  </conditionalFormatting>
  <conditionalFormatting sqref="A5:B5 A6 B6:B16">
    <cfRule type="timePeriod" dxfId="20" priority="14" timePeriod="lastMonth">
      <formula>AND(MONTH(A5)=MONTH(EDATE(TODAY(),0-1)),YEAR(A5)=YEAR(EDATE(TODAY(),0-1)))</formula>
    </cfRule>
  </conditionalFormatting>
  <conditionalFormatting sqref="A10">
    <cfRule type="timePeriod" dxfId="19" priority="12" timePeriod="lastMonth">
      <formula>AND(MONTH(A10)=MONTH(EDATE(TODAY(),0-1)),YEAR(A10)=YEAR(EDATE(TODAY(),0-1)))</formula>
    </cfRule>
  </conditionalFormatting>
  <conditionalFormatting sqref="A11:A12">
    <cfRule type="timePeriod" dxfId="18" priority="11" timePeriod="lastMonth">
      <formula>AND(MONTH(A11)=MONTH(EDATE(TODAY(),0-1)),YEAR(A11)=YEAR(EDATE(TODAY(),0-1)))</formula>
    </cfRule>
  </conditionalFormatting>
  <conditionalFormatting sqref="A16">
    <cfRule type="timePeriod" dxfId="17" priority="4" timePeriod="lastMonth">
      <formula>AND(MONTH(A16)=MONTH(EDATE(TODAY(),0-1)),YEAR(A16)=YEAR(EDATE(TODAY(),0-1)))</formula>
    </cfRule>
  </conditionalFormatting>
  <conditionalFormatting sqref="A13:A15">
    <cfRule type="timePeriod" dxfId="16" priority="1" timePeriod="lastMonth">
      <formula>AND(MONTH(A13)=MONTH(EDATE(TODAY(),0-1)),YEAR(A13)=YEAR(EDATE(TODAY(),0-1)))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46A10-5E47-4308-A97E-46A8B0BF065D}">
  <dimension ref="A1:H17"/>
  <sheetViews>
    <sheetView workbookViewId="0">
      <selection activeCell="A9" sqref="A9"/>
    </sheetView>
  </sheetViews>
  <sheetFormatPr defaultColWidth="8.7109375" defaultRowHeight="12.6"/>
  <cols>
    <col min="1" max="1" width="20.140625" customWidth="1"/>
    <col min="2" max="2" width="22.42578125" customWidth="1"/>
    <col min="3" max="3" width="15.85546875" customWidth="1"/>
    <col min="4" max="4" width="17.42578125" bestFit="1" customWidth="1"/>
    <col min="5" max="6" width="15.85546875" customWidth="1"/>
    <col min="7" max="7" width="17.85546875" customWidth="1"/>
    <col min="8" max="8" width="15.85546875" customWidth="1"/>
  </cols>
  <sheetData>
    <row r="1" spans="1:8" ht="15.6">
      <c r="A1" s="1" t="s">
        <v>49</v>
      </c>
      <c r="E1" s="4"/>
    </row>
    <row r="2" spans="1:8" ht="12.95" thickBot="1">
      <c r="B2" s="9"/>
      <c r="C2" s="9"/>
      <c r="D2" s="9"/>
      <c r="E2" s="9"/>
      <c r="F2" s="9"/>
      <c r="G2" s="9"/>
      <c r="H2" s="9"/>
    </row>
    <row r="3" spans="1:8" ht="13.5" thickBot="1">
      <c r="A3" s="37" t="s">
        <v>50</v>
      </c>
      <c r="B3" s="9"/>
      <c r="C3" s="9"/>
      <c r="D3" s="9"/>
      <c r="E3" s="9"/>
      <c r="F3" s="9"/>
      <c r="G3" s="9"/>
      <c r="H3" s="9"/>
    </row>
    <row r="4" spans="1:8" ht="13.5" thickBot="1">
      <c r="A4" s="13" t="s">
        <v>51</v>
      </c>
    </row>
    <row r="5" spans="1:8" ht="14.45" thickTop="1">
      <c r="A5" s="26">
        <v>44571</v>
      </c>
      <c r="B5" s="40"/>
    </row>
    <row r="6" spans="1:8" ht="14.1">
      <c r="A6" s="26">
        <v>44601</v>
      </c>
      <c r="B6" s="40"/>
    </row>
    <row r="7" spans="1:8" ht="14.1">
      <c r="A7" s="26">
        <v>44629</v>
      </c>
      <c r="B7" s="40"/>
    </row>
    <row r="8" spans="1:8" ht="14.1">
      <c r="A8" s="26">
        <v>44662</v>
      </c>
      <c r="B8" s="40"/>
    </row>
    <row r="9" spans="1:8" ht="14.1">
      <c r="A9" s="26">
        <v>44690</v>
      </c>
      <c r="B9" s="40"/>
    </row>
    <row r="10" spans="1:8" ht="14.1">
      <c r="A10" s="26">
        <v>44721</v>
      </c>
      <c r="B10" s="40"/>
    </row>
    <row r="11" spans="1:8" ht="14.1">
      <c r="A11" s="26">
        <v>44753</v>
      </c>
      <c r="B11" s="40"/>
    </row>
    <row r="12" spans="1:8" ht="14.1">
      <c r="A12" s="26">
        <v>44782</v>
      </c>
      <c r="B12" s="40"/>
    </row>
    <row r="13" spans="1:8" ht="14.1">
      <c r="A13" s="26">
        <v>44813</v>
      </c>
      <c r="B13" s="40"/>
    </row>
    <row r="14" spans="1:8" ht="14.1">
      <c r="A14" s="26">
        <v>44845</v>
      </c>
      <c r="B14" s="40"/>
    </row>
    <row r="15" spans="1:8" ht="14.1">
      <c r="A15" s="26">
        <v>44874</v>
      </c>
      <c r="B15" s="40"/>
    </row>
    <row r="16" spans="1:8" ht="14.1">
      <c r="A16" s="26">
        <v>44904</v>
      </c>
      <c r="B16" s="40"/>
    </row>
    <row r="17" spans="1:1">
      <c r="A17" s="2"/>
    </row>
  </sheetData>
  <conditionalFormatting sqref="A7">
    <cfRule type="timePeriod" dxfId="15" priority="4" timePeriod="lastMonth">
      <formula>AND(MONTH(A7)=MONTH(EDATE(TODAY(),0-1)),YEAR(A7)=YEAR(EDATE(TODAY(),0-1)))</formula>
    </cfRule>
  </conditionalFormatting>
  <conditionalFormatting sqref="A5:A6">
    <cfRule type="timePeriod" dxfId="14" priority="5" timePeriod="lastMonth">
      <formula>AND(MONTH(A5)=MONTH(EDATE(TODAY(),0-1)),YEAR(A5)=YEAR(EDATE(TODAY(),0-1)))</formula>
    </cfRule>
  </conditionalFormatting>
  <conditionalFormatting sqref="A9:A16">
    <cfRule type="timePeriod" dxfId="13" priority="2" timePeriod="lastMonth">
      <formula>AND(MONTH(A9)=MONTH(EDATE(TODAY(),0-1)),YEAR(A9)=YEAR(EDATE(TODAY(),0-1)))</formula>
    </cfRule>
  </conditionalFormatting>
  <conditionalFormatting sqref="A8">
    <cfRule type="timePeriod" dxfId="12" priority="3" timePeriod="lastMonth">
      <formula>AND(MONTH(A8)=MONTH(EDATE(TODAY(),0-1)),YEAR(A8)=YEAR(EDATE(TODAY(),0-1)))</formula>
    </cfRule>
  </conditionalFormatting>
  <conditionalFormatting sqref="B5:B16">
    <cfRule type="timePeriod" dxfId="11" priority="1" timePeriod="lastMonth">
      <formula>AND(MONTH(B5)=MONTH(EDATE(TODAY(),0-1)),YEAR(B5)=YEAR(EDATE(TODAY(),0-1)))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084E-1877-4943-B83D-8CDB7959EAA5}">
  <dimension ref="A1:N8"/>
  <sheetViews>
    <sheetView workbookViewId="0">
      <selection activeCell="F5" sqref="F5"/>
    </sheetView>
  </sheetViews>
  <sheetFormatPr defaultRowHeight="12.6"/>
  <cols>
    <col min="1" max="1" width="50.42578125" bestFit="1" customWidth="1"/>
    <col min="2" max="2" width="26.85546875" customWidth="1"/>
    <col min="3" max="3" width="16.5703125" customWidth="1"/>
    <col min="4" max="4" width="14.140625" customWidth="1"/>
    <col min="5" max="5" width="19.5703125" customWidth="1"/>
    <col min="6" max="6" width="16.42578125" customWidth="1"/>
    <col min="7" max="7" width="25" customWidth="1"/>
    <col min="8" max="8" width="23.140625" customWidth="1"/>
    <col min="9" max="9" width="18" customWidth="1"/>
    <col min="10" max="10" width="21.5703125" customWidth="1"/>
    <col min="11" max="11" width="18" customWidth="1"/>
    <col min="12" max="12" width="24.140625" customWidth="1"/>
    <col min="13" max="13" width="15.85546875" customWidth="1"/>
    <col min="14" max="14" width="17.5703125" customWidth="1"/>
  </cols>
  <sheetData>
    <row r="1" spans="1:14" ht="15.6">
      <c r="A1" s="1" t="s">
        <v>52</v>
      </c>
    </row>
    <row r="2" spans="1:14" ht="38.1" thickBot="1">
      <c r="E2" s="45" t="s">
        <v>53</v>
      </c>
      <c r="F2" s="9"/>
      <c r="G2" s="9"/>
      <c r="H2" s="9"/>
      <c r="I2" s="45" t="s">
        <v>54</v>
      </c>
      <c r="J2" s="9"/>
      <c r="K2" s="9"/>
      <c r="L2" s="9"/>
    </row>
    <row r="3" spans="1:14" ht="13.5" thickBot="1">
      <c r="B3" s="37" t="s">
        <v>30</v>
      </c>
      <c r="C3" s="37" t="s">
        <v>55</v>
      </c>
      <c r="D3" s="37" t="s">
        <v>55</v>
      </c>
      <c r="E3" s="37" t="s">
        <v>55</v>
      </c>
      <c r="F3" s="37" t="s">
        <v>30</v>
      </c>
      <c r="G3" s="37" t="s">
        <v>55</v>
      </c>
      <c r="H3" s="37" t="s">
        <v>30</v>
      </c>
      <c r="I3" s="37" t="s">
        <v>30</v>
      </c>
      <c r="J3" s="37" t="s">
        <v>30</v>
      </c>
      <c r="K3" s="37" t="s">
        <v>30</v>
      </c>
      <c r="L3" s="37" t="s">
        <v>55</v>
      </c>
      <c r="M3" s="37" t="s">
        <v>30</v>
      </c>
      <c r="N3" s="37" t="s">
        <v>55</v>
      </c>
    </row>
    <row r="4" spans="1:14" ht="39.6" thickBot="1">
      <c r="B4" s="13" t="s">
        <v>56</v>
      </c>
      <c r="C4" s="13" t="s">
        <v>57</v>
      </c>
      <c r="D4" s="13" t="s">
        <v>58</v>
      </c>
      <c r="E4" s="13" t="s">
        <v>59</v>
      </c>
      <c r="F4" s="13" t="s">
        <v>60</v>
      </c>
      <c r="G4" s="13" t="s">
        <v>61</v>
      </c>
      <c r="H4" s="13" t="s">
        <v>62</v>
      </c>
      <c r="I4" s="13" t="s">
        <v>63</v>
      </c>
      <c r="J4" s="13" t="s">
        <v>64</v>
      </c>
      <c r="K4" s="13" t="s">
        <v>65</v>
      </c>
      <c r="L4" s="13" t="s">
        <v>66</v>
      </c>
      <c r="M4" s="38" t="s">
        <v>67</v>
      </c>
      <c r="N4" s="38" t="s">
        <v>68</v>
      </c>
    </row>
    <row r="5" spans="1:14" ht="12.95" thickTop="1">
      <c r="A5" t="s">
        <v>69</v>
      </c>
      <c r="B5" s="39">
        <v>44589</v>
      </c>
      <c r="C5" s="39">
        <v>44575</v>
      </c>
      <c r="D5" s="39">
        <v>44575</v>
      </c>
      <c r="E5" s="39">
        <v>44582</v>
      </c>
      <c r="F5" s="39">
        <v>44673</v>
      </c>
      <c r="G5" s="39">
        <v>44757</v>
      </c>
      <c r="H5" s="39">
        <v>44820</v>
      </c>
      <c r="I5" s="39">
        <v>44638</v>
      </c>
      <c r="J5" s="39">
        <v>44855</v>
      </c>
      <c r="K5" s="39">
        <v>44855</v>
      </c>
      <c r="L5" s="39">
        <v>44855</v>
      </c>
      <c r="M5" s="39">
        <v>44895</v>
      </c>
      <c r="N5" s="39">
        <v>44901</v>
      </c>
    </row>
    <row r="6" spans="1:14" ht="12.95" thickBot="1">
      <c r="A6" t="s">
        <v>70</v>
      </c>
      <c r="B6" s="14"/>
      <c r="C6" s="14"/>
      <c r="D6" s="14"/>
      <c r="E6" s="14"/>
      <c r="F6" s="14"/>
      <c r="G6" s="14"/>
      <c r="H6" s="14"/>
      <c r="I6" s="65">
        <v>44855</v>
      </c>
      <c r="J6" s="14"/>
      <c r="K6" s="14"/>
      <c r="L6" s="14"/>
      <c r="M6" s="14"/>
      <c r="N6" s="14"/>
    </row>
    <row r="8" spans="1:14" ht="125.45">
      <c r="J8" s="66" t="s">
        <v>71</v>
      </c>
    </row>
  </sheetData>
  <conditionalFormatting sqref="E5:F5">
    <cfRule type="timePeriod" dxfId="10" priority="12" timePeriod="lastMonth">
      <formula>AND(MONTH(E5)=MONTH(EDATE(TODAY(),0-1)),YEAR(E5)=YEAR(EDATE(TODAY(),0-1)))</formula>
    </cfRule>
  </conditionalFormatting>
  <conditionalFormatting sqref="I5">
    <cfRule type="timePeriod" dxfId="9" priority="11" timePeriod="lastMonth">
      <formula>AND(MONTH(I5)=MONTH(EDATE(TODAY(),0-1)),YEAR(I5)=YEAR(EDATE(TODAY(),0-1)))</formula>
    </cfRule>
  </conditionalFormatting>
  <conditionalFormatting sqref="B5">
    <cfRule type="timePeriod" dxfId="8" priority="10" timePeriod="lastMonth">
      <formula>AND(MONTH(B5)=MONTH(EDATE(TODAY(),0-1)),YEAR(B5)=YEAR(EDATE(TODAY(),0-1)))</formula>
    </cfRule>
  </conditionalFormatting>
  <conditionalFormatting sqref="D5">
    <cfRule type="timePeriod" dxfId="7" priority="9" timePeriod="lastMonth">
      <formula>AND(MONTH(D5)=MONTH(EDATE(TODAY(),0-1)),YEAR(D5)=YEAR(EDATE(TODAY(),0-1)))</formula>
    </cfRule>
  </conditionalFormatting>
  <conditionalFormatting sqref="C5">
    <cfRule type="timePeriod" dxfId="6" priority="7" timePeriod="lastMonth">
      <formula>AND(MONTH(C5)=MONTH(EDATE(TODAY(),0-1)),YEAR(C5)=YEAR(EDATE(TODAY(),0-1)))</formula>
    </cfRule>
  </conditionalFormatting>
  <conditionalFormatting sqref="G5">
    <cfRule type="timePeriod" dxfId="5" priority="6" timePeriod="lastMonth">
      <formula>AND(MONTH(G5)=MONTH(EDATE(TODAY(),0-1)),YEAR(G5)=YEAR(EDATE(TODAY(),0-1)))</formula>
    </cfRule>
  </conditionalFormatting>
  <conditionalFormatting sqref="H5">
    <cfRule type="timePeriod" dxfId="4" priority="5" timePeriod="lastMonth">
      <formula>AND(MONTH(H5)=MONTH(EDATE(TODAY(),0-1)),YEAR(H5)=YEAR(EDATE(TODAY(),0-1)))</formula>
    </cfRule>
  </conditionalFormatting>
  <conditionalFormatting sqref="J5:K5">
    <cfRule type="timePeriod" dxfId="3" priority="4" timePeriod="lastMonth">
      <formula>AND(MONTH(J5)=MONTH(EDATE(TODAY(),0-1)),YEAR(J5)=YEAR(EDATE(TODAY(),0-1)))</formula>
    </cfRule>
  </conditionalFormatting>
  <conditionalFormatting sqref="L5">
    <cfRule type="timePeriod" dxfId="2" priority="3" timePeriod="lastMonth">
      <formula>AND(MONTH(L5)=MONTH(EDATE(TODAY(),0-1)),YEAR(L5)=YEAR(EDATE(TODAY(),0-1)))</formula>
    </cfRule>
  </conditionalFormatting>
  <conditionalFormatting sqref="M5:N5">
    <cfRule type="timePeriod" dxfId="1" priority="2" timePeriod="lastMonth">
      <formula>AND(MONTH(M5)=MONTH(EDATE(TODAY(),0-1)),YEAR(M5)=YEAR(EDATE(TODAY(),0-1)))</formula>
    </cfRule>
  </conditionalFormatting>
  <conditionalFormatting sqref="I6">
    <cfRule type="timePeriod" dxfId="0" priority="1" timePeriod="lastMonth">
      <formula>AND(MONTH(I6)=MONTH(EDATE(TODAY(),0-1)),YEAR(I6)=YEAR(EDATE(TODAY(),0-1)))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8"/>
  <sheetViews>
    <sheetView workbookViewId="0">
      <selection activeCell="G11" sqref="G11"/>
    </sheetView>
  </sheetViews>
  <sheetFormatPr defaultRowHeight="12.6"/>
  <cols>
    <col min="1" max="1" width="11.42578125" customWidth="1"/>
    <col min="2" max="4" width="10.5703125" bestFit="1" customWidth="1"/>
    <col min="5" max="5" width="6.85546875" bestFit="1" customWidth="1"/>
    <col min="6" max="6" width="17.85546875" customWidth="1"/>
    <col min="7" max="7" width="20.5703125" bestFit="1" customWidth="1"/>
    <col min="8" max="8" width="18.5703125" customWidth="1"/>
    <col min="9" max="9" width="13.5703125" customWidth="1"/>
    <col min="10" max="10" width="15.85546875" customWidth="1"/>
    <col min="11" max="11" width="16.7109375" customWidth="1"/>
    <col min="14" max="14" width="10.5703125" customWidth="1"/>
    <col min="15" max="17" width="14.42578125" customWidth="1"/>
    <col min="18" max="18" width="18.7109375" customWidth="1"/>
  </cols>
  <sheetData>
    <row r="1" spans="1:18" ht="84.6" thickBot="1">
      <c r="A1" s="35" t="s">
        <v>72</v>
      </c>
      <c r="B1" s="5" t="s">
        <v>73</v>
      </c>
      <c r="C1" s="6" t="s">
        <v>74</v>
      </c>
      <c r="D1" s="6" t="s">
        <v>75</v>
      </c>
      <c r="E1" s="5" t="s">
        <v>76</v>
      </c>
      <c r="F1" s="6" t="s">
        <v>77</v>
      </c>
      <c r="G1" s="6" t="s">
        <v>78</v>
      </c>
      <c r="H1" s="6" t="s">
        <v>79</v>
      </c>
      <c r="I1" s="7" t="s">
        <v>80</v>
      </c>
      <c r="J1" s="7" t="s">
        <v>81</v>
      </c>
      <c r="K1" s="7" t="s">
        <v>82</v>
      </c>
      <c r="N1" s="51" t="s">
        <v>40</v>
      </c>
      <c r="O1" s="52" t="s">
        <v>83</v>
      </c>
      <c r="P1" s="53" t="s">
        <v>84</v>
      </c>
      <c r="Q1" s="49" t="s">
        <v>85</v>
      </c>
      <c r="R1" s="50" t="s">
        <v>86</v>
      </c>
    </row>
    <row r="2" spans="1:18" ht="14.45" thickBot="1">
      <c r="A2">
        <v>1</v>
      </c>
      <c r="B2" s="30">
        <v>44574</v>
      </c>
      <c r="C2" s="32">
        <v>44556</v>
      </c>
      <c r="D2" s="32">
        <v>44569</v>
      </c>
      <c r="E2" s="30"/>
      <c r="F2" s="26">
        <v>44566</v>
      </c>
      <c r="G2" s="25">
        <v>44572</v>
      </c>
      <c r="H2" s="26">
        <v>44565</v>
      </c>
      <c r="I2" s="25">
        <v>44565</v>
      </c>
      <c r="J2" s="25">
        <v>44565</v>
      </c>
      <c r="K2" s="25">
        <v>44572</v>
      </c>
      <c r="N2" s="58">
        <v>44562</v>
      </c>
      <c r="O2" s="55">
        <v>44592</v>
      </c>
      <c r="P2" s="48">
        <v>44565</v>
      </c>
      <c r="Q2" s="56">
        <v>44546</v>
      </c>
      <c r="R2" s="57">
        <v>44568</v>
      </c>
    </row>
    <row r="3" spans="1:18" ht="14.45" thickBot="1">
      <c r="A3">
        <f>A2+1</f>
        <v>2</v>
      </c>
      <c r="B3" s="31">
        <v>44588</v>
      </c>
      <c r="C3" s="26">
        <v>44570</v>
      </c>
      <c r="D3" s="26">
        <v>44583</v>
      </c>
      <c r="E3" s="31"/>
      <c r="F3" s="26">
        <f t="shared" ref="F3:F8" si="0">F2+14</f>
        <v>44580</v>
      </c>
      <c r="G3" s="27">
        <v>44586</v>
      </c>
      <c r="H3" s="26">
        <v>44579</v>
      </c>
      <c r="I3" s="27">
        <v>44579</v>
      </c>
      <c r="J3" s="27">
        <v>44579</v>
      </c>
      <c r="K3" s="33">
        <v>44586</v>
      </c>
      <c r="N3" s="58">
        <v>44593</v>
      </c>
      <c r="O3" s="57">
        <v>44620</v>
      </c>
      <c r="P3" s="59">
        <v>44593</v>
      </c>
      <c r="Q3" s="57">
        <v>44581</v>
      </c>
      <c r="R3" s="57">
        <v>44596</v>
      </c>
    </row>
    <row r="4" spans="1:18" ht="14.45" thickBot="1">
      <c r="A4">
        <f t="shared" ref="A4:A28" si="1">A3+1</f>
        <v>3</v>
      </c>
      <c r="B4" s="26">
        <v>44602</v>
      </c>
      <c r="C4" s="26">
        <v>44584</v>
      </c>
      <c r="D4" s="26">
        <v>44597</v>
      </c>
      <c r="E4" s="26"/>
      <c r="F4" s="26">
        <f t="shared" si="0"/>
        <v>44594</v>
      </c>
      <c r="G4" s="26">
        <v>44600</v>
      </c>
      <c r="H4" s="26">
        <v>44593</v>
      </c>
      <c r="I4" s="26">
        <v>44593</v>
      </c>
      <c r="J4" s="26">
        <v>44593</v>
      </c>
      <c r="K4" s="34">
        <v>44600</v>
      </c>
      <c r="N4" s="58">
        <v>44621</v>
      </c>
      <c r="O4" s="57">
        <v>44651</v>
      </c>
      <c r="P4" s="59">
        <v>44621</v>
      </c>
      <c r="Q4" s="57">
        <v>44608</v>
      </c>
      <c r="R4" s="57">
        <v>44624</v>
      </c>
    </row>
    <row r="5" spans="1:18" ht="14.45" thickBot="1">
      <c r="A5">
        <f t="shared" si="1"/>
        <v>4</v>
      </c>
      <c r="B5" s="26">
        <v>44616</v>
      </c>
      <c r="C5" s="26">
        <v>44598</v>
      </c>
      <c r="D5" s="26">
        <v>44611</v>
      </c>
      <c r="E5" s="26"/>
      <c r="F5" s="26">
        <f t="shared" si="0"/>
        <v>44608</v>
      </c>
      <c r="G5" s="26">
        <v>44614</v>
      </c>
      <c r="H5" s="26">
        <v>44607</v>
      </c>
      <c r="I5" s="26">
        <v>44607</v>
      </c>
      <c r="J5" s="26">
        <v>44607</v>
      </c>
      <c r="K5" s="34">
        <v>44614</v>
      </c>
      <c r="N5" s="60">
        <v>44652</v>
      </c>
      <c r="O5" s="56">
        <v>44681</v>
      </c>
      <c r="P5" s="61">
        <v>44652</v>
      </c>
      <c r="Q5" s="56">
        <v>44642</v>
      </c>
      <c r="R5" s="57">
        <v>44657</v>
      </c>
    </row>
    <row r="6" spans="1:18" ht="14.45" thickBot="1">
      <c r="A6">
        <f t="shared" si="1"/>
        <v>5</v>
      </c>
      <c r="B6" s="26">
        <v>44630</v>
      </c>
      <c r="C6" s="26">
        <v>44612</v>
      </c>
      <c r="D6" s="26">
        <v>44625</v>
      </c>
      <c r="E6" s="26"/>
      <c r="F6" s="26">
        <f t="shared" si="0"/>
        <v>44622</v>
      </c>
      <c r="G6" s="26">
        <v>44628</v>
      </c>
      <c r="H6" s="26">
        <v>44621</v>
      </c>
      <c r="I6" s="26">
        <v>44621</v>
      </c>
      <c r="J6" s="26">
        <v>44621</v>
      </c>
      <c r="K6" s="34">
        <v>44628</v>
      </c>
      <c r="N6" s="54">
        <v>44682</v>
      </c>
      <c r="O6" s="55">
        <v>44712</v>
      </c>
      <c r="P6" s="48">
        <v>44683</v>
      </c>
      <c r="Q6" s="55">
        <v>44670</v>
      </c>
      <c r="R6" s="57">
        <v>44686</v>
      </c>
    </row>
    <row r="7" spans="1:18" ht="14.45" thickBot="1">
      <c r="A7">
        <f t="shared" si="1"/>
        <v>6</v>
      </c>
      <c r="B7" s="26">
        <v>44644</v>
      </c>
      <c r="C7" s="26">
        <v>44626</v>
      </c>
      <c r="D7" s="26">
        <v>44639</v>
      </c>
      <c r="E7" s="26" t="s">
        <v>87</v>
      </c>
      <c r="F7" s="26">
        <f t="shared" si="0"/>
        <v>44636</v>
      </c>
      <c r="G7" s="26">
        <v>44642</v>
      </c>
      <c r="H7" s="26">
        <v>44635</v>
      </c>
      <c r="I7" s="26">
        <v>44635</v>
      </c>
      <c r="J7" s="26">
        <v>44635</v>
      </c>
      <c r="K7" s="34">
        <v>44642</v>
      </c>
      <c r="N7" s="60">
        <v>44713</v>
      </c>
      <c r="O7" s="56">
        <v>44742</v>
      </c>
      <c r="P7" s="61">
        <v>44713</v>
      </c>
      <c r="Q7" s="56">
        <v>44699</v>
      </c>
      <c r="R7" s="57">
        <v>44718</v>
      </c>
    </row>
    <row r="8" spans="1:18" ht="14.45" thickBot="1">
      <c r="A8">
        <f t="shared" si="1"/>
        <v>7</v>
      </c>
      <c r="B8" s="26">
        <v>44658</v>
      </c>
      <c r="C8" s="26">
        <v>44640</v>
      </c>
      <c r="D8" s="26">
        <v>44653</v>
      </c>
      <c r="E8" s="26"/>
      <c r="F8" s="26">
        <f t="shared" si="0"/>
        <v>44650</v>
      </c>
      <c r="G8" s="26">
        <v>44656</v>
      </c>
      <c r="H8" s="26">
        <v>44649</v>
      </c>
      <c r="I8" s="26">
        <v>44649</v>
      </c>
      <c r="J8" s="26">
        <v>44649</v>
      </c>
      <c r="K8" s="34">
        <v>44656</v>
      </c>
      <c r="N8" s="54">
        <v>44743</v>
      </c>
      <c r="O8" s="55">
        <v>44773</v>
      </c>
      <c r="P8" s="48">
        <v>44746</v>
      </c>
      <c r="Q8" s="55">
        <v>44734</v>
      </c>
      <c r="R8" s="57">
        <v>44749</v>
      </c>
    </row>
    <row r="9" spans="1:18" ht="14.45" thickBot="1">
      <c r="A9">
        <f t="shared" si="1"/>
        <v>8</v>
      </c>
      <c r="B9" s="26">
        <v>44672</v>
      </c>
      <c r="C9" s="26">
        <v>44654</v>
      </c>
      <c r="D9" s="26">
        <v>44667</v>
      </c>
      <c r="E9" s="26" t="s">
        <v>88</v>
      </c>
      <c r="F9" s="28">
        <f>F8+14-1</f>
        <v>44663</v>
      </c>
      <c r="G9" s="26">
        <v>44670</v>
      </c>
      <c r="H9" s="26">
        <v>44663</v>
      </c>
      <c r="I9" s="28">
        <v>44662</v>
      </c>
      <c r="J9" s="28">
        <v>44662</v>
      </c>
      <c r="K9" s="34">
        <v>44670</v>
      </c>
      <c r="N9" s="58">
        <v>44774</v>
      </c>
      <c r="O9" s="57">
        <v>44804</v>
      </c>
      <c r="P9" s="59">
        <v>44775</v>
      </c>
      <c r="Q9" s="57">
        <v>44763</v>
      </c>
      <c r="R9" s="57">
        <v>44778</v>
      </c>
    </row>
    <row r="10" spans="1:18" ht="14.45" thickBot="1">
      <c r="A10">
        <f t="shared" si="1"/>
        <v>9</v>
      </c>
      <c r="B10" s="26">
        <v>44686</v>
      </c>
      <c r="C10" s="26">
        <v>44668</v>
      </c>
      <c r="D10" s="26">
        <v>44681</v>
      </c>
      <c r="E10" s="26"/>
      <c r="F10" s="26">
        <f>F9+14+1</f>
        <v>44678</v>
      </c>
      <c r="G10" s="26">
        <v>44684</v>
      </c>
      <c r="H10" s="26">
        <v>44677</v>
      </c>
      <c r="I10" s="26">
        <v>44677</v>
      </c>
      <c r="J10" s="26">
        <v>44677</v>
      </c>
      <c r="K10" s="34">
        <v>44684</v>
      </c>
      <c r="N10" s="60">
        <v>44805</v>
      </c>
      <c r="O10" s="56">
        <v>44834</v>
      </c>
      <c r="P10" s="61">
        <v>44805</v>
      </c>
      <c r="Q10" s="56">
        <v>44795</v>
      </c>
      <c r="R10" s="57">
        <v>44811</v>
      </c>
    </row>
    <row r="11" spans="1:18" ht="14.45" thickBot="1">
      <c r="A11" s="67">
        <f t="shared" si="1"/>
        <v>10</v>
      </c>
      <c r="B11" s="28">
        <v>44700</v>
      </c>
      <c r="C11" s="28">
        <v>44682</v>
      </c>
      <c r="D11" s="28">
        <v>44695</v>
      </c>
      <c r="E11" s="28"/>
      <c r="F11" s="28">
        <f t="shared" ref="F11:F26" si="2">F10+14</f>
        <v>44692</v>
      </c>
      <c r="G11" s="69" t="s">
        <v>89</v>
      </c>
      <c r="H11" s="28">
        <v>44691</v>
      </c>
      <c r="I11" s="28">
        <v>44691</v>
      </c>
      <c r="J11" s="28">
        <v>44691</v>
      </c>
      <c r="K11" s="68">
        <v>44698</v>
      </c>
      <c r="N11" s="62">
        <v>44835</v>
      </c>
      <c r="O11" s="63">
        <v>44865</v>
      </c>
      <c r="P11" s="64">
        <v>44837</v>
      </c>
      <c r="Q11" s="63">
        <v>44824</v>
      </c>
      <c r="R11" s="57">
        <v>44840</v>
      </c>
    </row>
    <row r="12" spans="1:18" ht="14.45" thickBot="1">
      <c r="A12">
        <f t="shared" si="1"/>
        <v>11</v>
      </c>
      <c r="B12" s="26">
        <v>44714</v>
      </c>
      <c r="C12" s="26">
        <v>44696</v>
      </c>
      <c r="D12" s="26">
        <v>44709</v>
      </c>
      <c r="E12" s="26"/>
      <c r="F12" s="26">
        <f t="shared" si="2"/>
        <v>44706</v>
      </c>
      <c r="G12" s="26">
        <v>44712</v>
      </c>
      <c r="H12" s="26">
        <v>44705</v>
      </c>
      <c r="I12" s="26">
        <v>44705</v>
      </c>
      <c r="J12" s="26">
        <v>44705</v>
      </c>
      <c r="K12" s="34">
        <v>44712</v>
      </c>
      <c r="N12" s="62">
        <v>44866</v>
      </c>
      <c r="O12" s="63">
        <v>44895</v>
      </c>
      <c r="P12" s="64">
        <v>44866</v>
      </c>
      <c r="Q12" s="63">
        <v>44852</v>
      </c>
      <c r="R12" s="56">
        <v>44869</v>
      </c>
    </row>
    <row r="13" spans="1:18" ht="14.45" thickBot="1">
      <c r="A13">
        <f t="shared" si="1"/>
        <v>12</v>
      </c>
      <c r="B13" s="26">
        <v>44728</v>
      </c>
      <c r="C13" s="26">
        <v>44710</v>
      </c>
      <c r="D13" s="26">
        <v>44723</v>
      </c>
      <c r="E13" s="26"/>
      <c r="F13" s="26">
        <f t="shared" si="2"/>
        <v>44720</v>
      </c>
      <c r="G13" s="26">
        <v>44726</v>
      </c>
      <c r="H13" s="26">
        <v>44719</v>
      </c>
      <c r="I13" s="26">
        <v>44719</v>
      </c>
      <c r="J13" s="26">
        <v>44719</v>
      </c>
      <c r="K13" s="34">
        <v>44726</v>
      </c>
      <c r="N13" s="62">
        <v>44896</v>
      </c>
      <c r="O13" s="63">
        <v>44926</v>
      </c>
      <c r="P13" s="64">
        <v>44896</v>
      </c>
      <c r="Q13" s="62">
        <v>44883</v>
      </c>
      <c r="R13" s="56">
        <v>44901</v>
      </c>
    </row>
    <row r="14" spans="1:18" ht="14.45" thickBot="1">
      <c r="A14">
        <f t="shared" si="1"/>
        <v>13</v>
      </c>
      <c r="B14" s="26">
        <v>44742</v>
      </c>
      <c r="C14" s="26">
        <v>44724</v>
      </c>
      <c r="D14" s="26">
        <v>44737</v>
      </c>
      <c r="E14" s="26"/>
      <c r="F14" s="26">
        <f t="shared" si="2"/>
        <v>44734</v>
      </c>
      <c r="G14" s="26">
        <v>44740</v>
      </c>
      <c r="H14" s="26">
        <v>44733</v>
      </c>
      <c r="I14" s="26">
        <v>44733</v>
      </c>
      <c r="J14" s="26">
        <v>44733</v>
      </c>
      <c r="K14" s="34">
        <v>44740</v>
      </c>
      <c r="N14" s="62">
        <v>44927</v>
      </c>
      <c r="O14" s="63">
        <v>44957</v>
      </c>
      <c r="P14" s="64">
        <v>44929</v>
      </c>
      <c r="Q14" s="62">
        <v>44910</v>
      </c>
      <c r="R14" s="63">
        <v>44932</v>
      </c>
    </row>
    <row r="15" spans="1:18" ht="14.1">
      <c r="A15">
        <f t="shared" si="1"/>
        <v>14</v>
      </c>
      <c r="B15" s="26">
        <v>44756</v>
      </c>
      <c r="C15" s="26">
        <v>44738</v>
      </c>
      <c r="D15" s="26">
        <v>44751</v>
      </c>
      <c r="E15" s="26"/>
      <c r="F15" s="26">
        <f t="shared" si="2"/>
        <v>44748</v>
      </c>
      <c r="G15" s="26">
        <v>44754</v>
      </c>
      <c r="H15" s="26">
        <v>44747</v>
      </c>
      <c r="I15" s="26">
        <v>44747</v>
      </c>
      <c r="J15" s="26">
        <v>44747</v>
      </c>
      <c r="K15" s="34">
        <v>44754</v>
      </c>
    </row>
    <row r="16" spans="1:18" ht="14.1">
      <c r="A16">
        <f t="shared" si="1"/>
        <v>15</v>
      </c>
      <c r="B16" s="26">
        <v>44770</v>
      </c>
      <c r="C16" s="26">
        <v>44752</v>
      </c>
      <c r="D16" s="26">
        <v>44765</v>
      </c>
      <c r="E16" s="26"/>
      <c r="F16" s="26">
        <f t="shared" si="2"/>
        <v>44762</v>
      </c>
      <c r="G16" s="26">
        <v>44768</v>
      </c>
      <c r="H16" s="26">
        <v>44761</v>
      </c>
      <c r="I16" s="26">
        <v>44761</v>
      </c>
      <c r="J16" s="26">
        <v>44761</v>
      </c>
      <c r="K16" s="34">
        <v>44768</v>
      </c>
    </row>
    <row r="17" spans="1:11" ht="14.1">
      <c r="A17">
        <f t="shared" si="1"/>
        <v>16</v>
      </c>
      <c r="B17" s="26">
        <v>44784</v>
      </c>
      <c r="C17" s="26">
        <v>44766</v>
      </c>
      <c r="D17" s="26">
        <v>44779</v>
      </c>
      <c r="E17" s="26"/>
      <c r="F17" s="26">
        <f t="shared" si="2"/>
        <v>44776</v>
      </c>
      <c r="G17" s="26">
        <v>44782</v>
      </c>
      <c r="H17" s="26">
        <v>44775</v>
      </c>
      <c r="I17" s="26">
        <v>44775</v>
      </c>
      <c r="J17" s="26">
        <v>44775</v>
      </c>
      <c r="K17" s="34">
        <v>44782</v>
      </c>
    </row>
    <row r="18" spans="1:11" ht="14.1">
      <c r="A18">
        <f t="shared" si="1"/>
        <v>17</v>
      </c>
      <c r="B18" s="26">
        <v>44798</v>
      </c>
      <c r="C18" s="26">
        <v>44780</v>
      </c>
      <c r="D18" s="26">
        <v>44793</v>
      </c>
      <c r="E18" s="26"/>
      <c r="F18" s="26">
        <f t="shared" si="2"/>
        <v>44790</v>
      </c>
      <c r="G18" s="26">
        <v>44796</v>
      </c>
      <c r="H18" s="26">
        <v>44789</v>
      </c>
      <c r="I18" s="26">
        <v>44789</v>
      </c>
      <c r="J18" s="26">
        <v>44789</v>
      </c>
      <c r="K18" s="34">
        <v>44796</v>
      </c>
    </row>
    <row r="19" spans="1:11" ht="14.1">
      <c r="A19">
        <f t="shared" si="1"/>
        <v>18</v>
      </c>
      <c r="B19" s="26">
        <v>44812</v>
      </c>
      <c r="C19" s="26">
        <v>44794</v>
      </c>
      <c r="D19" s="26">
        <v>44807</v>
      </c>
      <c r="E19" s="26"/>
      <c r="F19" s="26">
        <f t="shared" si="2"/>
        <v>44804</v>
      </c>
      <c r="G19" s="26">
        <v>44810</v>
      </c>
      <c r="H19" s="26">
        <v>44803</v>
      </c>
      <c r="I19" s="26">
        <v>44803</v>
      </c>
      <c r="J19" s="26">
        <v>44803</v>
      </c>
      <c r="K19" s="34">
        <v>44810</v>
      </c>
    </row>
    <row r="20" spans="1:11" ht="14.1">
      <c r="A20">
        <f t="shared" si="1"/>
        <v>19</v>
      </c>
      <c r="B20" s="26">
        <v>44826</v>
      </c>
      <c r="C20" s="26">
        <v>44808</v>
      </c>
      <c r="D20" s="26">
        <v>44821</v>
      </c>
      <c r="E20" s="26"/>
      <c r="F20" s="26">
        <f t="shared" si="2"/>
        <v>44818</v>
      </c>
      <c r="G20" s="26">
        <v>44824</v>
      </c>
      <c r="H20" s="26">
        <v>44817</v>
      </c>
      <c r="I20" s="26">
        <v>44817</v>
      </c>
      <c r="J20" s="26">
        <v>44817</v>
      </c>
      <c r="K20" s="34">
        <v>44824</v>
      </c>
    </row>
    <row r="21" spans="1:11" ht="14.1">
      <c r="A21">
        <f t="shared" si="1"/>
        <v>20</v>
      </c>
      <c r="B21" s="26">
        <v>44840</v>
      </c>
      <c r="C21" s="26">
        <v>44822</v>
      </c>
      <c r="D21" s="26">
        <v>44835</v>
      </c>
      <c r="E21" s="26"/>
      <c r="F21" s="26">
        <f t="shared" si="2"/>
        <v>44832</v>
      </c>
      <c r="G21" s="26">
        <v>44838</v>
      </c>
      <c r="H21" s="26">
        <v>44831</v>
      </c>
      <c r="I21" s="26">
        <v>44831</v>
      </c>
      <c r="J21" s="26">
        <v>44831</v>
      </c>
      <c r="K21" s="34">
        <v>44838</v>
      </c>
    </row>
    <row r="22" spans="1:11" ht="14.1">
      <c r="A22">
        <f t="shared" si="1"/>
        <v>21</v>
      </c>
      <c r="B22" s="26">
        <v>44854</v>
      </c>
      <c r="C22" s="26">
        <v>44836</v>
      </c>
      <c r="D22" s="26">
        <v>44849</v>
      </c>
      <c r="E22" s="26"/>
      <c r="F22" s="26">
        <f t="shared" si="2"/>
        <v>44846</v>
      </c>
      <c r="G22" s="26">
        <v>44852</v>
      </c>
      <c r="H22" s="26">
        <v>44845</v>
      </c>
      <c r="I22" s="26">
        <v>44845</v>
      </c>
      <c r="J22" s="26">
        <v>44845</v>
      </c>
      <c r="K22" s="34">
        <v>44852</v>
      </c>
    </row>
    <row r="23" spans="1:11" ht="14.1">
      <c r="A23">
        <f t="shared" si="1"/>
        <v>22</v>
      </c>
      <c r="B23" s="26">
        <v>44868</v>
      </c>
      <c r="C23" s="26">
        <v>44850</v>
      </c>
      <c r="D23" s="26">
        <v>44863</v>
      </c>
      <c r="E23" s="26" t="s">
        <v>87</v>
      </c>
      <c r="F23" s="26">
        <f t="shared" si="2"/>
        <v>44860</v>
      </c>
      <c r="G23" s="26">
        <v>44866</v>
      </c>
      <c r="H23" s="26">
        <v>44859</v>
      </c>
      <c r="I23" s="26">
        <v>44859</v>
      </c>
      <c r="J23" s="26">
        <v>44859</v>
      </c>
      <c r="K23" s="34">
        <v>44866</v>
      </c>
    </row>
    <row r="24" spans="1:11" ht="14.1">
      <c r="A24">
        <f t="shared" si="1"/>
        <v>23</v>
      </c>
      <c r="B24" s="26">
        <v>44882</v>
      </c>
      <c r="C24" s="26">
        <v>44864</v>
      </c>
      <c r="D24" s="26">
        <v>44877</v>
      </c>
      <c r="E24" s="26" t="s">
        <v>88</v>
      </c>
      <c r="F24" s="28">
        <f>F23+14-1</f>
        <v>44873</v>
      </c>
      <c r="G24" s="26">
        <v>44880</v>
      </c>
      <c r="H24" s="26">
        <v>44873</v>
      </c>
      <c r="I24" s="28">
        <v>44872</v>
      </c>
      <c r="J24" s="28">
        <v>44872</v>
      </c>
      <c r="K24" s="34">
        <v>44880</v>
      </c>
    </row>
    <row r="25" spans="1:11" ht="14.1">
      <c r="A25">
        <f t="shared" si="1"/>
        <v>24</v>
      </c>
      <c r="B25" s="26">
        <v>44896</v>
      </c>
      <c r="C25" s="26">
        <v>44878</v>
      </c>
      <c r="D25" s="26">
        <v>44891</v>
      </c>
      <c r="E25" s="26"/>
      <c r="F25" s="26">
        <f>F24+14+1</f>
        <v>44888</v>
      </c>
      <c r="G25" s="26">
        <v>44894</v>
      </c>
      <c r="H25" s="26">
        <v>44887</v>
      </c>
      <c r="I25" s="26">
        <v>44887</v>
      </c>
      <c r="J25" s="26">
        <v>44887</v>
      </c>
      <c r="K25" s="34">
        <v>44894</v>
      </c>
    </row>
    <row r="26" spans="1:11" ht="14.1">
      <c r="A26">
        <f t="shared" si="1"/>
        <v>25</v>
      </c>
      <c r="B26" s="26">
        <v>44910</v>
      </c>
      <c r="C26" s="26">
        <v>44892</v>
      </c>
      <c r="D26" s="26">
        <v>44905</v>
      </c>
      <c r="E26" s="26"/>
      <c r="F26" s="26">
        <f t="shared" si="2"/>
        <v>44902</v>
      </c>
      <c r="G26" s="26">
        <v>44908</v>
      </c>
      <c r="H26" s="26">
        <v>44901</v>
      </c>
      <c r="I26" s="26">
        <v>44901</v>
      </c>
      <c r="J26" s="26">
        <v>44901</v>
      </c>
      <c r="K26" s="34">
        <v>44908</v>
      </c>
    </row>
    <row r="27" spans="1:11" ht="14.1">
      <c r="A27">
        <f t="shared" si="1"/>
        <v>26</v>
      </c>
      <c r="B27" s="26">
        <v>44924</v>
      </c>
      <c r="C27" s="26">
        <v>44906</v>
      </c>
      <c r="D27" s="26">
        <v>44919</v>
      </c>
      <c r="E27" s="26" t="s">
        <v>88</v>
      </c>
      <c r="F27" s="28">
        <f>F26+14-1</f>
        <v>44915</v>
      </c>
      <c r="G27" s="26">
        <v>44922</v>
      </c>
      <c r="H27" s="26">
        <v>44915</v>
      </c>
      <c r="I27" s="29">
        <v>44914</v>
      </c>
      <c r="J27" s="29">
        <v>44914</v>
      </c>
      <c r="K27" s="34">
        <v>44922</v>
      </c>
    </row>
    <row r="28" spans="1:11" ht="14.1">
      <c r="A28">
        <f t="shared" si="1"/>
        <v>27</v>
      </c>
      <c r="B28" s="26">
        <v>44938</v>
      </c>
      <c r="C28" s="26">
        <v>44920</v>
      </c>
      <c r="D28" s="26">
        <v>44933</v>
      </c>
      <c r="E28" s="26"/>
      <c r="F28" s="26">
        <f>F27+14+1</f>
        <v>44930</v>
      </c>
      <c r="G28" s="26">
        <v>44936</v>
      </c>
      <c r="H28" s="26">
        <v>44929</v>
      </c>
      <c r="I28" s="26">
        <v>44929</v>
      </c>
      <c r="J28" s="26">
        <v>44929</v>
      </c>
      <c r="K28" s="34">
        <v>44936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4"/>
  <sheetViews>
    <sheetView workbookViewId="0">
      <selection activeCell="J31" sqref="J31"/>
    </sheetView>
  </sheetViews>
  <sheetFormatPr defaultRowHeight="12.6"/>
  <cols>
    <col min="1" max="1" width="14.5703125" customWidth="1"/>
  </cols>
  <sheetData>
    <row r="2" spans="1:3" ht="12.95">
      <c r="A2" s="42" t="s">
        <v>90</v>
      </c>
    </row>
    <row r="3" spans="1:3" ht="12.95">
      <c r="A3" s="43">
        <v>2022</v>
      </c>
    </row>
    <row r="4" spans="1:3">
      <c r="A4" s="2">
        <v>44564</v>
      </c>
      <c r="B4" s="2"/>
    </row>
    <row r="5" spans="1:3">
      <c r="A5" s="2">
        <v>44613</v>
      </c>
      <c r="B5" s="2"/>
    </row>
    <row r="6" spans="1:3">
      <c r="A6" s="2">
        <v>44666</v>
      </c>
      <c r="B6" s="2"/>
    </row>
    <row r="7" spans="1:3">
      <c r="A7" s="2">
        <v>44704</v>
      </c>
      <c r="B7" s="2"/>
    </row>
    <row r="8" spans="1:3">
      <c r="A8" s="2">
        <v>44013</v>
      </c>
      <c r="B8" s="2"/>
    </row>
    <row r="9" spans="1:3">
      <c r="A9" s="2">
        <v>44774</v>
      </c>
      <c r="B9" s="2"/>
    </row>
    <row r="10" spans="1:3">
      <c r="A10" s="2">
        <v>44809</v>
      </c>
      <c r="B10" s="2"/>
    </row>
    <row r="11" spans="1:3">
      <c r="A11" s="2">
        <v>44844</v>
      </c>
      <c r="B11" s="2"/>
    </row>
    <row r="12" spans="1:3" ht="12.95">
      <c r="A12" s="2">
        <v>44921</v>
      </c>
      <c r="B12" s="2"/>
      <c r="C12" s="44" t="s">
        <v>91</v>
      </c>
    </row>
    <row r="13" spans="1:3" ht="12.95">
      <c r="A13" s="2">
        <v>44922</v>
      </c>
      <c r="B13" s="2"/>
      <c r="C13" s="44" t="s">
        <v>92</v>
      </c>
    </row>
    <row r="14" spans="1:3" ht="12.95">
      <c r="A14" s="15">
        <v>44928</v>
      </c>
      <c r="C14" s="44" t="s">
        <v>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da49232-8852-4532-86cc-ba7784eb0ddf" xsi:nil="true"/>
    <lcf76f155ced4ddcb4097134ff3c332f xmlns="d5dce874-6a6a-4eba-91c9-55b0ef48601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E233293D8F446844C962F55916E91" ma:contentTypeVersion="18" ma:contentTypeDescription="Create a new document." ma:contentTypeScope="" ma:versionID="a6488fdda5468e9392e7afba6c5edc0b">
  <xsd:schema xmlns:xsd="http://www.w3.org/2001/XMLSchema" xmlns:xs="http://www.w3.org/2001/XMLSchema" xmlns:p="http://schemas.microsoft.com/office/2006/metadata/properties" xmlns:ns1="http://schemas.microsoft.com/sharepoint/v3" xmlns:ns2="d5dce874-6a6a-4eba-91c9-55b0ef486018" xmlns:ns3="1da49232-8852-4532-86cc-ba7784eb0ddf" targetNamespace="http://schemas.microsoft.com/office/2006/metadata/properties" ma:root="true" ma:fieldsID="a19bd33f7217f4756a5cdbdd1d0a2641" ns1:_="" ns2:_="" ns3:_="">
    <xsd:import namespace="http://schemas.microsoft.com/sharepoint/v3"/>
    <xsd:import namespace="d5dce874-6a6a-4eba-91c9-55b0ef486018"/>
    <xsd:import namespace="1da49232-8852-4532-86cc-ba7784eb0d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ce874-6a6a-4eba-91c9-55b0ef4860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85be0af-0afb-4593-ad4e-2ec3fa47e2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49232-8852-4532-86cc-ba7784eb0dd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19338cd-bac4-43fe-a380-321426662bfc}" ma:internalName="TaxCatchAll" ma:showField="CatchAllData" ma:web="1da49232-8852-4532-86cc-ba7784eb0d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E97B52-6544-4A9C-82FE-2F8CB2713B05}"/>
</file>

<file path=customXml/itemProps2.xml><?xml version="1.0" encoding="utf-8"?>
<ds:datastoreItem xmlns:ds="http://schemas.openxmlformats.org/officeDocument/2006/customXml" ds:itemID="{B1B75ED9-D7CD-41E8-90B8-AD071795841B}"/>
</file>

<file path=customXml/itemProps3.xml><?xml version="1.0" encoding="utf-8"?>
<ds:datastoreItem xmlns:ds="http://schemas.openxmlformats.org/officeDocument/2006/customXml" ds:itemID="{F2CDCE5B-BDC3-4E86-A06A-0495CBDBFF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Niruja Siva</cp:lastModifiedBy>
  <cp:revision/>
  <dcterms:created xsi:type="dcterms:W3CDTF">2021-11-05T22:13:56Z</dcterms:created>
  <dcterms:modified xsi:type="dcterms:W3CDTF">2022-02-11T14:21:22Z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0e07c1-dd17-4217-84c7-f8d0517e58c9_Enabled">
    <vt:lpwstr>true</vt:lpwstr>
  </property>
  <property fmtid="{D5CDD505-2E9C-101B-9397-08002B2CF9AE}" pid="3" name="MSIP_Label_d30e07c1-dd17-4217-84c7-f8d0517e58c9_SetDate">
    <vt:lpwstr>2021-11-05T22:15:09Z</vt:lpwstr>
  </property>
  <property fmtid="{D5CDD505-2E9C-101B-9397-08002B2CF9AE}" pid="4" name="MSIP_Label_d30e07c1-dd17-4217-84c7-f8d0517e58c9_Method">
    <vt:lpwstr>Privileged</vt:lpwstr>
  </property>
  <property fmtid="{D5CDD505-2E9C-101B-9397-08002B2CF9AE}" pid="5" name="MSIP_Label_d30e07c1-dd17-4217-84c7-f8d0517e58c9_Name">
    <vt:lpwstr>d30e07c1-dd17-4217-84c7-f8d0517e58c9</vt:lpwstr>
  </property>
  <property fmtid="{D5CDD505-2E9C-101B-9397-08002B2CF9AE}" pid="6" name="MSIP_Label_d30e07c1-dd17-4217-84c7-f8d0517e58c9_SiteId">
    <vt:lpwstr>76e3921f-489b-4b7e-9547-9ea297add9b5</vt:lpwstr>
  </property>
  <property fmtid="{D5CDD505-2E9C-101B-9397-08002B2CF9AE}" pid="7" name="MSIP_Label_d30e07c1-dd17-4217-84c7-f8d0517e58c9_ActionId">
    <vt:lpwstr>c8d94629-d9cd-449d-a32a-67b4e50d24c9</vt:lpwstr>
  </property>
  <property fmtid="{D5CDD505-2E9C-101B-9397-08002B2CF9AE}" pid="8" name="MSIP_Label_d30e07c1-dd17-4217-84c7-f8d0517e58c9_ContentBits">
    <vt:lpwstr>0</vt:lpwstr>
  </property>
  <property fmtid="{D5CDD505-2E9C-101B-9397-08002B2CF9AE}" pid="9" name="ContentTypeId">
    <vt:lpwstr>0x010100C26E233293D8F446844C962F55916E91</vt:lpwstr>
  </property>
</Properties>
</file>